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79222\Desktop\"/>
    </mc:Choice>
  </mc:AlternateContent>
  <xr:revisionPtr revIDLastSave="0" documentId="13_ncr:1_{56EDB5EA-C366-4780-A4BF-0C1E313356AF}" xr6:coauthVersionLast="47" xr6:coauthVersionMax="47" xr10:uidLastSave="{00000000-0000-0000-0000-000000000000}"/>
  <bookViews>
    <workbookView xWindow="-120" yWindow="-120" windowWidth="38640" windowHeight="21120" activeTab="1" xr2:uid="{00000000-000D-0000-FFFF-FFFF00000000}"/>
  </bookViews>
  <sheets>
    <sheet name="01.11" sheetId="1" r:id="rId1"/>
    <sheet name="15.01.2024" sheetId="3" r:id="rId2"/>
    <sheet name="Лист2" sheetId="2" r:id="rId3"/>
  </sheets>
  <definedNames>
    <definedName name="_xlnm.Print_Titles" localSheetId="0">'01.11'!$14:$16</definedName>
    <definedName name="_xlnm.Print_Titles" localSheetId="1">'15.01.2024'!$14:$16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3" l="1"/>
  <c r="E56" i="3"/>
  <c r="D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E38" i="3"/>
  <c r="D38" i="3"/>
  <c r="G37" i="3"/>
  <c r="G33" i="3"/>
  <c r="G32" i="3"/>
  <c r="G31" i="3"/>
  <c r="E27" i="3"/>
  <c r="D27" i="3"/>
  <c r="G26" i="3"/>
  <c r="G27" i="3" s="1"/>
  <c r="E24" i="3"/>
  <c r="D24" i="3"/>
  <c r="G23" i="3"/>
  <c r="G22" i="3"/>
  <c r="G21" i="3"/>
  <c r="G20" i="3"/>
  <c r="G75" i="1"/>
  <c r="G76" i="1"/>
  <c r="D71" i="1"/>
  <c r="G70" i="1"/>
  <c r="G69" i="1"/>
  <c r="G68" i="1"/>
  <c r="G41" i="1"/>
  <c r="G61" i="1"/>
  <c r="G26" i="1"/>
  <c r="G21" i="1"/>
  <c r="G22" i="1"/>
  <c r="G23" i="1"/>
  <c r="E56" i="1"/>
  <c r="G53" i="1"/>
  <c r="G54" i="1"/>
  <c r="G55" i="1"/>
  <c r="G52" i="1"/>
  <c r="G51" i="1"/>
  <c r="G50" i="1"/>
  <c r="G49" i="1"/>
  <c r="G48" i="1"/>
  <c r="G47" i="1"/>
  <c r="G45" i="1"/>
  <c r="D56" i="1"/>
  <c r="D38" i="1"/>
  <c r="G42" i="1"/>
  <c r="G43" i="1"/>
  <c r="G44" i="1"/>
  <c r="G46" i="1"/>
  <c r="E38" i="1"/>
  <c r="G32" i="1"/>
  <c r="D28" i="3" l="1"/>
  <c r="E28" i="3"/>
  <c r="G24" i="3"/>
  <c r="G28" i="3" s="1"/>
  <c r="G38" i="3"/>
  <c r="G56" i="3"/>
  <c r="G71" i="1"/>
  <c r="G20" i="1"/>
  <c r="G57" i="3" l="1"/>
  <c r="G33" i="1"/>
  <c r="G56" i="1"/>
  <c r="G37" i="1"/>
  <c r="G31" i="1"/>
  <c r="E27" i="1"/>
  <c r="D27" i="1"/>
  <c r="E24" i="1"/>
  <c r="D24" i="1"/>
  <c r="G38" i="1" l="1"/>
  <c r="D28" i="1"/>
  <c r="E28" i="1"/>
  <c r="G27" i="1"/>
  <c r="G24" i="1"/>
  <c r="G28" i="1" l="1"/>
  <c r="G57" i="1" s="1"/>
</calcChain>
</file>

<file path=xl/sharedStrings.xml><?xml version="1.0" encoding="utf-8"?>
<sst xmlns="http://schemas.openxmlformats.org/spreadsheetml/2006/main" count="363" uniqueCount="75">
  <si>
    <t>Комплектование по платным образовательным, спортивно-оздоровительным и иным услугам</t>
  </si>
  <si>
    <t>Муниципального бюджетного общеобразовательного учреждения средней общеобразовательной школы № 19</t>
  </si>
  <si>
    <t>(наименование образовательного учреждения)</t>
  </si>
  <si>
    <t xml:space="preserve">                   Вводится с 01.10.2022                                                                                                                    </t>
  </si>
  <si>
    <t>п/п</t>
  </si>
  <si>
    <t>Наименование услуги</t>
  </si>
  <si>
    <t>Уровень реализуемой программы (стартовый, базовый, продвинутый)</t>
  </si>
  <si>
    <t>Групповые занятия</t>
  </si>
  <si>
    <t>кол-во групп</t>
  </si>
  <si>
    <t>А</t>
  </si>
  <si>
    <t>Б</t>
  </si>
  <si>
    <t>В</t>
  </si>
  <si>
    <t>Платные образовательные услуги</t>
  </si>
  <si>
    <t>базовый</t>
  </si>
  <si>
    <t>Всего</t>
  </si>
  <si>
    <t>Социально-гуманитарная направленность</t>
  </si>
  <si>
    <t>Информатика «Практическая информатика»</t>
  </si>
  <si>
    <t xml:space="preserve"> </t>
  </si>
  <si>
    <t>численность получателей услуги, чел.</t>
  </si>
  <si>
    <t>кол-во часов в неделю на 1 группу</t>
  </si>
  <si>
    <t>УТВЕРЖДАЮ</t>
  </si>
  <si>
    <t xml:space="preserve">                      </t>
  </si>
  <si>
    <t xml:space="preserve"> (наименование учреждения)</t>
  </si>
  <si>
    <t xml:space="preserve">             </t>
  </si>
  <si>
    <t xml:space="preserve"> (подпись)              (расшифровка подписи)</t>
  </si>
  <si>
    <t>Математика "Практическая математика"</t>
  </si>
  <si>
    <t>Математика «Математическое моделирование»</t>
  </si>
  <si>
    <t xml:space="preserve">всего часов в неделю               (гр. 1 х  гр. 3)       </t>
  </si>
  <si>
    <t>Химия «Моделирование химических процессов»</t>
  </si>
  <si>
    <t>х</t>
  </si>
  <si>
    <t>Английский язык  «Веселый английский»</t>
  </si>
  <si>
    <t>Подготовка к школе  «Я познаю мир»</t>
  </si>
  <si>
    <t>Подготовка к школе  «Занимательная математика»</t>
  </si>
  <si>
    <t>Подготовка к школе  «Букваренок»</t>
  </si>
  <si>
    <t>Математика «Практическая математика»</t>
  </si>
  <si>
    <t>«_____» ______________ 2023 г.</t>
  </si>
  <si>
    <t>на 2023/24 учебный год</t>
  </si>
  <si>
    <t>Биология "Биология для всех"</t>
  </si>
  <si>
    <t>количество учебных недель в 2023/24 учебном году</t>
  </si>
  <si>
    <t>в период c 02.10.2022 – 31.05.2024</t>
  </si>
  <si>
    <t>в период c 01.09.2023 – 31.05.2024</t>
  </si>
  <si>
    <t>География "Гео-Эврика"</t>
  </si>
  <si>
    <t>Математика "Занимательная математика"</t>
  </si>
  <si>
    <t>Изобразительное искусство "Арт-студия"</t>
  </si>
  <si>
    <t>Русский язык "Русский язык как иностранный"</t>
  </si>
  <si>
    <t>Русский язык "Язык родной, дружи со мной"</t>
  </si>
  <si>
    <t>Русский язык "Абсолютная грамотность"</t>
  </si>
  <si>
    <t>Русский язык "Русское правописание.Орфография.Пунктуация"</t>
  </si>
  <si>
    <t xml:space="preserve">Директор МБОУ СОШ № 19 </t>
  </si>
  <si>
    <t>______________  С.А. Ширина</t>
  </si>
  <si>
    <t xml:space="preserve">Английский язык «Веселый английский» 
</t>
  </si>
  <si>
    <t>в период c 16.10.2022 – 31.05.2024</t>
  </si>
  <si>
    <t>"Литераткра это легко"</t>
  </si>
  <si>
    <t>"Занимательный русский язык"</t>
  </si>
  <si>
    <t>"Русский язык как иностранный"</t>
  </si>
  <si>
    <t>"Язык родной дружи со мной"</t>
  </si>
  <si>
    <t>Вводится с 01.11.2023</t>
  </si>
  <si>
    <t>Естественнонаучная направленность</t>
  </si>
  <si>
    <t>Всего по платным образовательным услугам с 01.09.2023 по 31.05.2024</t>
  </si>
  <si>
    <t>Всего по платным образовательным услугам с 02.10.2023 по 31.05.2024</t>
  </si>
  <si>
    <t>Всего по платным образовательным услугам с 16.10.2023 по 31.05.2024</t>
  </si>
  <si>
    <t>Всего по учреждению:</t>
  </si>
  <si>
    <t xml:space="preserve">с 01.09.2023 </t>
  </si>
  <si>
    <t>с 02.10.2023</t>
  </si>
  <si>
    <t>с 16.10.2023</t>
  </si>
  <si>
    <t>с 06.11.2023</t>
  </si>
  <si>
    <t>в период c 01.11.2023 – 31.05.2024</t>
  </si>
  <si>
    <t>Всего по платным образовательным услугам с 01.11.2023 по 31.05.2024</t>
  </si>
  <si>
    <t>с 01.11.2023</t>
  </si>
  <si>
    <t>"Занимательная математика"</t>
  </si>
  <si>
    <t>с 15.01.2024</t>
  </si>
  <si>
    <t>Всего по платным образовательным услугам с 15.01.2024 по 31.05.2024</t>
  </si>
  <si>
    <t>«_____» ______________ 20     г.</t>
  </si>
  <si>
    <t>Вводится с 15.01.2024</t>
  </si>
  <si>
    <t>в период c 15.01.2024 –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</si>
</sst>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1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14" fillId="0" borderId="0" xfId="0" applyFont="1"/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3" xfId="0" applyFont="1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J88"/>
  <sheetViews>
    <sheetView topLeftCell="A40" zoomScale="70" zoomScaleNormal="70" workbookViewId="0">
      <selection activeCell="A79" sqref="A79:H83"/>
    </sheetView>
  </sheetViews>
  <sheetFormatPr defaultRowHeight="15" x14ac:dyDescent="0.25"/>
  <cols>
    <col min="1" max="1" width="4.140625" customWidth="1"/>
    <col min="2" max="2" width="45.85546875" customWidth="1"/>
    <col min="3" max="3" width="17.7109375" customWidth="1"/>
    <col min="5" max="5" width="14.42578125" customWidth="1"/>
    <col min="6" max="6" width="13.42578125" customWidth="1"/>
    <col min="7" max="7" width="15.85546875" customWidth="1"/>
    <col min="8" max="8" width="25" customWidth="1"/>
  </cols>
  <sheetData>
    <row r="1" spans="1:10" ht="18.75" x14ac:dyDescent="0.3">
      <c r="A1" s="1"/>
      <c r="G1" s="38" t="s">
        <v>20</v>
      </c>
      <c r="H1" s="38"/>
    </row>
    <row r="2" spans="1:10" ht="18.75" x14ac:dyDescent="0.3">
      <c r="A2" s="2"/>
      <c r="G2" s="15" t="s">
        <v>48</v>
      </c>
      <c r="H2" s="15"/>
    </row>
    <row r="3" spans="1:10" ht="15.75" x14ac:dyDescent="0.25">
      <c r="A3" s="3" t="s">
        <v>21</v>
      </c>
      <c r="G3" s="14" t="s">
        <v>22</v>
      </c>
      <c r="H3" s="14"/>
    </row>
    <row r="4" spans="1:10" ht="18.75" x14ac:dyDescent="0.3">
      <c r="A4" s="2"/>
      <c r="G4" s="15" t="s">
        <v>49</v>
      </c>
      <c r="H4" s="15"/>
    </row>
    <row r="5" spans="1:10" ht="15.75" customHeight="1" x14ac:dyDescent="0.25">
      <c r="A5" s="4" t="s">
        <v>23</v>
      </c>
      <c r="G5" s="14" t="s">
        <v>24</v>
      </c>
      <c r="H5" s="14"/>
      <c r="I5" s="16"/>
      <c r="J5" s="16"/>
    </row>
    <row r="6" spans="1:10" ht="19.5" customHeight="1" x14ac:dyDescent="0.3">
      <c r="A6" s="2"/>
      <c r="G6" s="38" t="s">
        <v>35</v>
      </c>
      <c r="H6" s="38"/>
    </row>
    <row r="7" spans="1:10" ht="16.5" x14ac:dyDescent="0.25">
      <c r="A7" s="5"/>
    </row>
    <row r="8" spans="1:10" ht="16.5" x14ac:dyDescent="0.25">
      <c r="A8" s="6"/>
    </row>
    <row r="9" spans="1:10" ht="18.75" x14ac:dyDescent="0.25">
      <c r="A9" s="41" t="s">
        <v>0</v>
      </c>
      <c r="B9" s="41"/>
      <c r="C9" s="41"/>
      <c r="D9" s="41"/>
      <c r="E9" s="41"/>
      <c r="F9" s="41"/>
      <c r="G9" s="41"/>
      <c r="H9" s="41"/>
    </row>
    <row r="10" spans="1:10" ht="18.75" x14ac:dyDescent="0.25">
      <c r="A10" s="41" t="s">
        <v>36</v>
      </c>
      <c r="B10" s="41"/>
      <c r="C10" s="41"/>
      <c r="D10" s="41"/>
      <c r="E10" s="41"/>
      <c r="F10" s="41"/>
      <c r="G10" s="41"/>
      <c r="H10" s="41"/>
    </row>
    <row r="11" spans="1:10" ht="18.75" x14ac:dyDescent="0.2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10" x14ac:dyDescent="0.25">
      <c r="A12" s="43" t="s">
        <v>2</v>
      </c>
      <c r="B12" s="43"/>
      <c r="C12" s="43"/>
      <c r="D12" s="43"/>
      <c r="E12" s="43"/>
      <c r="F12" s="43"/>
      <c r="G12" s="43"/>
      <c r="H12" s="43"/>
    </row>
    <row r="13" spans="1:10" ht="16.5" x14ac:dyDescent="0.25">
      <c r="A13" s="7" t="s">
        <v>3</v>
      </c>
      <c r="H13" s="21" t="s">
        <v>56</v>
      </c>
    </row>
    <row r="14" spans="1:10" ht="15.75" customHeight="1" x14ac:dyDescent="0.25">
      <c r="A14" s="40" t="s">
        <v>4</v>
      </c>
      <c r="B14" s="40" t="s">
        <v>5</v>
      </c>
      <c r="C14" s="40" t="s">
        <v>6</v>
      </c>
      <c r="D14" s="40" t="s">
        <v>7</v>
      </c>
      <c r="E14" s="40"/>
      <c r="F14" s="40"/>
      <c r="G14" s="40"/>
      <c r="H14" s="40"/>
    </row>
    <row r="15" spans="1:10" ht="106.5" customHeight="1" x14ac:dyDescent="0.25">
      <c r="A15" s="40"/>
      <c r="B15" s="40"/>
      <c r="C15" s="40"/>
      <c r="D15" s="19" t="s">
        <v>8</v>
      </c>
      <c r="E15" s="19" t="s">
        <v>18</v>
      </c>
      <c r="F15" s="19" t="s">
        <v>19</v>
      </c>
      <c r="G15" s="19" t="s">
        <v>27</v>
      </c>
      <c r="H15" s="19" t="s">
        <v>38</v>
      </c>
    </row>
    <row r="16" spans="1:10" ht="15.75" x14ac:dyDescent="0.25">
      <c r="A16" s="19" t="s">
        <v>9</v>
      </c>
      <c r="B16" s="19" t="s">
        <v>10</v>
      </c>
      <c r="C16" s="19" t="s">
        <v>11</v>
      </c>
      <c r="D16" s="19">
        <v>1</v>
      </c>
      <c r="E16" s="19">
        <v>2</v>
      </c>
      <c r="F16" s="19">
        <v>3</v>
      </c>
      <c r="G16" s="19">
        <v>4</v>
      </c>
      <c r="H16" s="19">
        <v>5</v>
      </c>
    </row>
    <row r="17" spans="1:8" ht="15.75" customHeight="1" x14ac:dyDescent="0.25">
      <c r="A17" s="39" t="s">
        <v>12</v>
      </c>
      <c r="B17" s="39"/>
      <c r="C17" s="39"/>
      <c r="D17" s="39"/>
      <c r="E17" s="39"/>
      <c r="F17" s="39"/>
      <c r="G17" s="39"/>
      <c r="H17" s="39"/>
    </row>
    <row r="18" spans="1:8" ht="15.75" customHeight="1" x14ac:dyDescent="0.25">
      <c r="A18" s="37" t="s">
        <v>40</v>
      </c>
      <c r="B18" s="37"/>
      <c r="C18" s="37"/>
      <c r="D18" s="37"/>
      <c r="E18" s="37"/>
      <c r="F18" s="37"/>
      <c r="G18" s="37"/>
      <c r="H18" s="37"/>
    </row>
    <row r="19" spans="1:8" ht="15.75" customHeight="1" x14ac:dyDescent="0.25">
      <c r="A19" s="35" t="s">
        <v>57</v>
      </c>
      <c r="B19" s="35"/>
      <c r="C19" s="35"/>
      <c r="D19" s="35"/>
      <c r="E19" s="35"/>
      <c r="F19" s="35"/>
      <c r="G19" s="35"/>
      <c r="H19" s="35"/>
    </row>
    <row r="20" spans="1:8" ht="33" customHeight="1" x14ac:dyDescent="0.25">
      <c r="A20" s="19">
        <v>1</v>
      </c>
      <c r="B20" s="8" t="s">
        <v>25</v>
      </c>
      <c r="C20" s="17" t="s">
        <v>13</v>
      </c>
      <c r="D20" s="17">
        <v>1</v>
      </c>
      <c r="E20" s="17">
        <v>9</v>
      </c>
      <c r="F20" s="17">
        <v>1</v>
      </c>
      <c r="G20" s="17">
        <f>D20*F20</f>
        <v>1</v>
      </c>
      <c r="H20" s="9">
        <v>34</v>
      </c>
    </row>
    <row r="21" spans="1:8" ht="30" customHeight="1" x14ac:dyDescent="0.25">
      <c r="A21" s="19">
        <v>2</v>
      </c>
      <c r="B21" s="8" t="s">
        <v>26</v>
      </c>
      <c r="C21" s="17" t="s">
        <v>13</v>
      </c>
      <c r="D21" s="17">
        <v>1</v>
      </c>
      <c r="E21" s="17">
        <v>15</v>
      </c>
      <c r="F21" s="17">
        <v>2</v>
      </c>
      <c r="G21" s="17">
        <f t="shared" ref="G21:G23" si="0">D21*F21</f>
        <v>2</v>
      </c>
      <c r="H21" s="9">
        <v>34</v>
      </c>
    </row>
    <row r="22" spans="1:8" ht="30" customHeight="1" x14ac:dyDescent="0.25">
      <c r="A22" s="19">
        <v>3</v>
      </c>
      <c r="B22" s="8" t="s">
        <v>37</v>
      </c>
      <c r="C22" s="17" t="s">
        <v>13</v>
      </c>
      <c r="D22" s="17">
        <v>1</v>
      </c>
      <c r="E22" s="17">
        <v>8</v>
      </c>
      <c r="F22" s="17">
        <v>1</v>
      </c>
      <c r="G22" s="17">
        <f t="shared" si="0"/>
        <v>1</v>
      </c>
      <c r="H22" s="9">
        <v>34</v>
      </c>
    </row>
    <row r="23" spans="1:8" ht="30" customHeight="1" x14ac:dyDescent="0.25">
      <c r="A23" s="19">
        <v>4</v>
      </c>
      <c r="B23" s="8" t="s">
        <v>28</v>
      </c>
      <c r="C23" s="17" t="s">
        <v>13</v>
      </c>
      <c r="D23" s="17">
        <v>1</v>
      </c>
      <c r="E23" s="17">
        <v>5</v>
      </c>
      <c r="F23" s="17">
        <v>1</v>
      </c>
      <c r="G23" s="17">
        <f t="shared" si="0"/>
        <v>1</v>
      </c>
      <c r="H23" s="9">
        <v>34</v>
      </c>
    </row>
    <row r="24" spans="1:8" ht="15.75" x14ac:dyDescent="0.25">
      <c r="A24" s="19"/>
      <c r="B24" s="20" t="s">
        <v>14</v>
      </c>
      <c r="C24" s="13" t="s">
        <v>29</v>
      </c>
      <c r="D24" s="13">
        <f>SUM(D20:D23)</f>
        <v>4</v>
      </c>
      <c r="E24" s="13">
        <f>SUM(E20:E23)</f>
        <v>37</v>
      </c>
      <c r="F24" s="13" t="s">
        <v>29</v>
      </c>
      <c r="G24" s="13">
        <f>SUM(G20:G23)</f>
        <v>5</v>
      </c>
      <c r="H24" s="13" t="s">
        <v>29</v>
      </c>
    </row>
    <row r="25" spans="1:8" ht="15.75" customHeight="1" x14ac:dyDescent="0.25">
      <c r="A25" s="35" t="s">
        <v>15</v>
      </c>
      <c r="B25" s="35"/>
      <c r="C25" s="35"/>
      <c r="D25" s="35"/>
      <c r="E25" s="35"/>
      <c r="F25" s="35"/>
      <c r="G25" s="35"/>
      <c r="H25" s="35"/>
    </row>
    <row r="26" spans="1:8" ht="15.75" x14ac:dyDescent="0.25">
      <c r="A26" s="9">
        <v>1</v>
      </c>
      <c r="B26" s="8" t="s">
        <v>30</v>
      </c>
      <c r="C26" s="17" t="s">
        <v>13</v>
      </c>
      <c r="D26" s="17">
        <v>2</v>
      </c>
      <c r="E26" s="17">
        <v>20</v>
      </c>
      <c r="F26" s="17">
        <v>1</v>
      </c>
      <c r="G26" s="17">
        <f t="shared" ref="G26" si="1">D26*F26</f>
        <v>2</v>
      </c>
      <c r="H26" s="9">
        <v>34</v>
      </c>
    </row>
    <row r="27" spans="1:8" ht="15.75" x14ac:dyDescent="0.25">
      <c r="A27" s="9"/>
      <c r="B27" s="10" t="s">
        <v>14</v>
      </c>
      <c r="C27" s="17" t="s">
        <v>29</v>
      </c>
      <c r="D27" s="12">
        <f>SUM(D26:D26)</f>
        <v>2</v>
      </c>
      <c r="E27" s="12">
        <f>SUM(E26:E26)</f>
        <v>20</v>
      </c>
      <c r="F27" s="12" t="s">
        <v>29</v>
      </c>
      <c r="G27" s="12">
        <f>SUM(G26:G26)</f>
        <v>2</v>
      </c>
      <c r="H27" s="12" t="s">
        <v>29</v>
      </c>
    </row>
    <row r="28" spans="1:8" ht="31.5" customHeight="1" x14ac:dyDescent="0.25">
      <c r="A28" s="36" t="s">
        <v>58</v>
      </c>
      <c r="B28" s="36"/>
      <c r="C28" s="12"/>
      <c r="D28" s="12">
        <f>D24+D27</f>
        <v>6</v>
      </c>
      <c r="E28" s="12">
        <f>E24+E27</f>
        <v>57</v>
      </c>
      <c r="F28" s="12" t="s">
        <v>29</v>
      </c>
      <c r="G28" s="12">
        <f>G24+G27</f>
        <v>7</v>
      </c>
      <c r="H28" s="12" t="s">
        <v>29</v>
      </c>
    </row>
    <row r="29" spans="1:8" ht="15.75" customHeight="1" x14ac:dyDescent="0.25">
      <c r="A29" s="37" t="s">
        <v>39</v>
      </c>
      <c r="B29" s="37"/>
      <c r="C29" s="37"/>
      <c r="D29" s="37"/>
      <c r="E29" s="37"/>
      <c r="F29" s="37"/>
      <c r="G29" s="37"/>
      <c r="H29" s="37"/>
    </row>
    <row r="30" spans="1:8" ht="15.75" customHeight="1" x14ac:dyDescent="0.25">
      <c r="A30" s="35" t="s">
        <v>57</v>
      </c>
      <c r="B30" s="35"/>
      <c r="C30" s="35"/>
      <c r="D30" s="35"/>
      <c r="E30" s="35"/>
      <c r="F30" s="35"/>
      <c r="G30" s="35"/>
      <c r="H30" s="35"/>
    </row>
    <row r="31" spans="1:8" ht="15.75" x14ac:dyDescent="0.25">
      <c r="A31" s="19">
        <v>1</v>
      </c>
      <c r="B31" s="8" t="s">
        <v>34</v>
      </c>
      <c r="C31" s="17" t="s">
        <v>13</v>
      </c>
      <c r="D31" s="17">
        <v>3</v>
      </c>
      <c r="E31" s="17">
        <v>25</v>
      </c>
      <c r="F31" s="17">
        <v>1</v>
      </c>
      <c r="G31" s="17">
        <f>D31*F31</f>
        <v>3</v>
      </c>
      <c r="H31" s="17">
        <v>30</v>
      </c>
    </row>
    <row r="32" spans="1:8" ht="15.75" x14ac:dyDescent="0.25">
      <c r="A32" s="19">
        <v>2</v>
      </c>
      <c r="B32" s="8" t="s">
        <v>34</v>
      </c>
      <c r="C32" s="17" t="s">
        <v>13</v>
      </c>
      <c r="D32" s="17">
        <v>2</v>
      </c>
      <c r="E32" s="17">
        <v>13</v>
      </c>
      <c r="F32" s="17">
        <v>1</v>
      </c>
      <c r="G32" s="17">
        <f>D32*F32</f>
        <v>2</v>
      </c>
      <c r="H32" s="17">
        <v>30</v>
      </c>
    </row>
    <row r="33" spans="1:8" ht="17.25" customHeight="1" x14ac:dyDescent="0.25">
      <c r="A33" s="19">
        <v>3</v>
      </c>
      <c r="B33" s="8" t="s">
        <v>16</v>
      </c>
      <c r="C33" s="17" t="s">
        <v>13</v>
      </c>
      <c r="D33" s="17">
        <v>1</v>
      </c>
      <c r="E33" s="17">
        <v>13</v>
      </c>
      <c r="F33" s="17">
        <v>1</v>
      </c>
      <c r="G33" s="17">
        <f t="shared" ref="G33" si="2">D33*F33</f>
        <v>1</v>
      </c>
      <c r="H33" s="17">
        <v>30</v>
      </c>
    </row>
    <row r="34" spans="1:8" ht="32.25" customHeight="1" x14ac:dyDescent="0.25">
      <c r="A34" s="19">
        <v>4</v>
      </c>
      <c r="B34" s="8" t="s">
        <v>26</v>
      </c>
      <c r="C34" s="17" t="s">
        <v>13</v>
      </c>
      <c r="D34" s="17">
        <v>1</v>
      </c>
      <c r="E34" s="17">
        <v>10</v>
      </c>
      <c r="F34" s="17">
        <v>2</v>
      </c>
      <c r="G34" s="17">
        <v>2</v>
      </c>
      <c r="H34" s="17">
        <v>30</v>
      </c>
    </row>
    <row r="35" spans="1:8" ht="31.5" x14ac:dyDescent="0.25">
      <c r="A35" s="19">
        <v>5</v>
      </c>
      <c r="B35" s="8" t="s">
        <v>26</v>
      </c>
      <c r="C35" s="17" t="s">
        <v>13</v>
      </c>
      <c r="D35" s="17">
        <v>1</v>
      </c>
      <c r="E35" s="17">
        <v>8</v>
      </c>
      <c r="F35" s="17">
        <v>1</v>
      </c>
      <c r="G35" s="17">
        <v>1</v>
      </c>
      <c r="H35" s="17">
        <v>30</v>
      </c>
    </row>
    <row r="36" spans="1:8" ht="13.5" customHeight="1" x14ac:dyDescent="0.25">
      <c r="A36" s="19">
        <v>6</v>
      </c>
      <c r="B36" s="8" t="s">
        <v>42</v>
      </c>
      <c r="C36" s="17" t="s">
        <v>13</v>
      </c>
      <c r="D36" s="17">
        <v>1</v>
      </c>
      <c r="E36" s="17">
        <v>12</v>
      </c>
      <c r="F36" s="17">
        <v>1</v>
      </c>
      <c r="G36" s="17">
        <v>1</v>
      </c>
      <c r="H36" s="17">
        <v>30</v>
      </c>
    </row>
    <row r="37" spans="1:8" ht="15.75" x14ac:dyDescent="0.25">
      <c r="A37" s="19">
        <v>7</v>
      </c>
      <c r="B37" s="8" t="s">
        <v>41</v>
      </c>
      <c r="C37" s="17" t="s">
        <v>13</v>
      </c>
      <c r="D37" s="17">
        <v>2</v>
      </c>
      <c r="E37" s="17">
        <v>18</v>
      </c>
      <c r="F37" s="17">
        <v>1</v>
      </c>
      <c r="G37" s="17">
        <f>D37*F37</f>
        <v>2</v>
      </c>
      <c r="H37" s="17">
        <v>30</v>
      </c>
    </row>
    <row r="38" spans="1:8" ht="15.75" x14ac:dyDescent="0.25">
      <c r="A38" s="19"/>
      <c r="B38" s="20" t="s">
        <v>14</v>
      </c>
      <c r="C38" s="13" t="s">
        <v>29</v>
      </c>
      <c r="D38" s="13">
        <f>SUM(D31:D37)</f>
        <v>11</v>
      </c>
      <c r="E38" s="13">
        <f>SUM(E31:E37)</f>
        <v>99</v>
      </c>
      <c r="F38" s="13" t="s">
        <v>29</v>
      </c>
      <c r="G38" s="13">
        <f>SUM(G31:G37)</f>
        <v>12</v>
      </c>
      <c r="H38" s="13" t="s">
        <v>29</v>
      </c>
    </row>
    <row r="39" spans="1:8" ht="15.75" customHeight="1" x14ac:dyDescent="0.25">
      <c r="A39" s="35" t="s">
        <v>15</v>
      </c>
      <c r="B39" s="35"/>
      <c r="C39" s="35"/>
      <c r="D39" s="35"/>
      <c r="E39" s="35"/>
      <c r="F39" s="35"/>
      <c r="G39" s="35"/>
      <c r="H39" s="35"/>
    </row>
    <row r="40" spans="1:8" ht="15.75" customHeight="1" x14ac:dyDescent="0.25">
      <c r="A40" s="17"/>
      <c r="B40" s="17"/>
      <c r="C40" s="17"/>
      <c r="D40" s="17"/>
      <c r="E40" s="17"/>
      <c r="F40" s="17"/>
      <c r="G40" s="17"/>
      <c r="H40" s="17"/>
    </row>
    <row r="41" spans="1:8" ht="17.25" customHeight="1" x14ac:dyDescent="0.25">
      <c r="A41" s="19">
        <v>1</v>
      </c>
      <c r="B41" s="18" t="s">
        <v>50</v>
      </c>
      <c r="C41" s="17" t="s">
        <v>13</v>
      </c>
      <c r="D41" s="17">
        <v>3</v>
      </c>
      <c r="E41" s="17">
        <v>21</v>
      </c>
      <c r="F41" s="17">
        <v>1</v>
      </c>
      <c r="G41" s="17">
        <f>D41*F41</f>
        <v>3</v>
      </c>
      <c r="H41" s="17">
        <v>30</v>
      </c>
    </row>
    <row r="42" spans="1:8" ht="15.75" customHeight="1" x14ac:dyDescent="0.25">
      <c r="A42" s="19">
        <v>2</v>
      </c>
      <c r="B42" s="18" t="s">
        <v>46</v>
      </c>
      <c r="C42" s="17" t="s">
        <v>13</v>
      </c>
      <c r="D42" s="17">
        <v>2</v>
      </c>
      <c r="E42" s="17">
        <v>16</v>
      </c>
      <c r="F42" s="17">
        <v>4</v>
      </c>
      <c r="G42" s="17">
        <f t="shared" ref="G42:G47" si="3">D42*F42</f>
        <v>8</v>
      </c>
      <c r="H42" s="17">
        <v>30</v>
      </c>
    </row>
    <row r="43" spans="1:8" ht="17.25" customHeight="1" x14ac:dyDescent="0.25">
      <c r="A43" s="19">
        <v>3</v>
      </c>
      <c r="B43" s="18" t="s">
        <v>46</v>
      </c>
      <c r="C43" s="17" t="s">
        <v>13</v>
      </c>
      <c r="D43" s="17">
        <v>1</v>
      </c>
      <c r="E43" s="17">
        <v>10</v>
      </c>
      <c r="F43" s="17">
        <v>1</v>
      </c>
      <c r="G43" s="17">
        <f t="shared" si="3"/>
        <v>1</v>
      </c>
      <c r="H43" s="17">
        <v>30</v>
      </c>
    </row>
    <row r="44" spans="1:8" ht="15" customHeight="1" x14ac:dyDescent="0.25">
      <c r="A44" s="19">
        <v>4</v>
      </c>
      <c r="B44" s="18" t="s">
        <v>46</v>
      </c>
      <c r="C44" s="17" t="s">
        <v>13</v>
      </c>
      <c r="D44" s="17">
        <v>1</v>
      </c>
      <c r="E44" s="17">
        <v>6</v>
      </c>
      <c r="F44" s="17">
        <v>1</v>
      </c>
      <c r="G44" s="17">
        <f t="shared" si="3"/>
        <v>1</v>
      </c>
      <c r="H44" s="17">
        <v>30</v>
      </c>
    </row>
    <row r="45" spans="1:8" ht="17.25" customHeight="1" x14ac:dyDescent="0.25">
      <c r="A45" s="19">
        <v>5</v>
      </c>
      <c r="B45" s="18" t="s">
        <v>46</v>
      </c>
      <c r="C45" s="17" t="s">
        <v>13</v>
      </c>
      <c r="D45" s="17">
        <v>1</v>
      </c>
      <c r="E45" s="17">
        <v>9</v>
      </c>
      <c r="F45" s="17">
        <v>1</v>
      </c>
      <c r="G45" s="17">
        <f t="shared" si="3"/>
        <v>1</v>
      </c>
      <c r="H45" s="17">
        <v>30</v>
      </c>
    </row>
    <row r="46" spans="1:8" ht="15.75" customHeight="1" x14ac:dyDescent="0.25">
      <c r="A46" s="19">
        <v>6</v>
      </c>
      <c r="B46" s="18" t="s">
        <v>43</v>
      </c>
      <c r="C46" s="17" t="s">
        <v>13</v>
      </c>
      <c r="D46" s="17">
        <v>1</v>
      </c>
      <c r="E46" s="17">
        <v>9</v>
      </c>
      <c r="F46" s="17">
        <v>1</v>
      </c>
      <c r="G46" s="17">
        <f t="shared" si="3"/>
        <v>1</v>
      </c>
      <c r="H46" s="17">
        <v>30</v>
      </c>
    </row>
    <row r="47" spans="1:8" ht="15.75" customHeight="1" x14ac:dyDescent="0.25">
      <c r="A47" s="19">
        <v>7</v>
      </c>
      <c r="B47" s="18" t="s">
        <v>45</v>
      </c>
      <c r="C47" s="17" t="s">
        <v>13</v>
      </c>
      <c r="D47" s="17">
        <v>1</v>
      </c>
      <c r="E47" s="17">
        <v>14</v>
      </c>
      <c r="F47" s="17">
        <v>1</v>
      </c>
      <c r="G47" s="17">
        <f t="shared" si="3"/>
        <v>1</v>
      </c>
      <c r="H47" s="17">
        <v>30</v>
      </c>
    </row>
    <row r="48" spans="1:8" ht="33" customHeight="1" x14ac:dyDescent="0.25">
      <c r="A48" s="19">
        <v>8</v>
      </c>
      <c r="B48" s="18" t="s">
        <v>44</v>
      </c>
      <c r="C48" s="17" t="s">
        <v>13</v>
      </c>
      <c r="D48" s="17">
        <v>1</v>
      </c>
      <c r="E48" s="17">
        <v>5</v>
      </c>
      <c r="F48" s="17">
        <v>1</v>
      </c>
      <c r="G48" s="17">
        <f t="shared" ref="G48:G55" si="4">D48*F48</f>
        <v>1</v>
      </c>
      <c r="H48" s="17">
        <v>30</v>
      </c>
    </row>
    <row r="49" spans="1:8" ht="32.25" customHeight="1" x14ac:dyDescent="0.25">
      <c r="A49" s="19">
        <v>9</v>
      </c>
      <c r="B49" s="18" t="s">
        <v>47</v>
      </c>
      <c r="C49" s="17" t="s">
        <v>13</v>
      </c>
      <c r="D49" s="17">
        <v>2</v>
      </c>
      <c r="E49" s="17">
        <v>12</v>
      </c>
      <c r="F49" s="17">
        <v>1</v>
      </c>
      <c r="G49" s="17">
        <f t="shared" si="4"/>
        <v>2</v>
      </c>
      <c r="H49" s="17">
        <v>30</v>
      </c>
    </row>
    <row r="50" spans="1:8" ht="25.5" customHeight="1" x14ac:dyDescent="0.25">
      <c r="A50" s="19">
        <v>10</v>
      </c>
      <c r="B50" s="8" t="s">
        <v>31</v>
      </c>
      <c r="C50" s="17" t="s">
        <v>13</v>
      </c>
      <c r="D50" s="17">
        <v>1</v>
      </c>
      <c r="E50" s="17">
        <v>8</v>
      </c>
      <c r="F50" s="17">
        <v>1</v>
      </c>
      <c r="G50" s="17">
        <f t="shared" si="4"/>
        <v>1</v>
      </c>
      <c r="H50" s="17">
        <v>30</v>
      </c>
    </row>
    <row r="51" spans="1:8" ht="33" customHeight="1" x14ac:dyDescent="0.25">
      <c r="A51" s="19">
        <v>11</v>
      </c>
      <c r="B51" s="8" t="s">
        <v>32</v>
      </c>
      <c r="C51" s="17" t="s">
        <v>13</v>
      </c>
      <c r="D51" s="17">
        <v>1</v>
      </c>
      <c r="E51" s="17">
        <v>8</v>
      </c>
      <c r="F51" s="17">
        <v>1</v>
      </c>
      <c r="G51" s="17">
        <f t="shared" si="4"/>
        <v>1</v>
      </c>
      <c r="H51" s="17">
        <v>30</v>
      </c>
    </row>
    <row r="52" spans="1:8" ht="19.5" customHeight="1" x14ac:dyDescent="0.25">
      <c r="A52" s="19">
        <v>12</v>
      </c>
      <c r="B52" s="8" t="s">
        <v>33</v>
      </c>
      <c r="C52" s="17" t="s">
        <v>13</v>
      </c>
      <c r="D52" s="17">
        <v>1</v>
      </c>
      <c r="E52" s="17">
        <v>8</v>
      </c>
      <c r="F52" s="17">
        <v>1</v>
      </c>
      <c r="G52" s="17">
        <f t="shared" si="4"/>
        <v>1</v>
      </c>
      <c r="H52" s="17">
        <v>30</v>
      </c>
    </row>
    <row r="53" spans="1:8" ht="26.25" customHeight="1" x14ac:dyDescent="0.25">
      <c r="A53" s="19">
        <v>13</v>
      </c>
      <c r="B53" s="8" t="s">
        <v>31</v>
      </c>
      <c r="C53" s="17" t="s">
        <v>13</v>
      </c>
      <c r="D53" s="17">
        <v>1</v>
      </c>
      <c r="E53" s="17">
        <v>6</v>
      </c>
      <c r="F53" s="17">
        <v>1</v>
      </c>
      <c r="G53" s="17">
        <f t="shared" si="4"/>
        <v>1</v>
      </c>
      <c r="H53" s="17">
        <v>30</v>
      </c>
    </row>
    <row r="54" spans="1:8" ht="30.75" customHeight="1" x14ac:dyDescent="0.25">
      <c r="A54" s="19">
        <v>14</v>
      </c>
      <c r="B54" s="8" t="s">
        <v>32</v>
      </c>
      <c r="C54" s="17" t="s">
        <v>13</v>
      </c>
      <c r="D54" s="17">
        <v>1</v>
      </c>
      <c r="E54" s="17">
        <v>6</v>
      </c>
      <c r="F54" s="17">
        <v>1</v>
      </c>
      <c r="G54" s="17">
        <f t="shared" si="4"/>
        <v>1</v>
      </c>
      <c r="H54" s="17">
        <v>30</v>
      </c>
    </row>
    <row r="55" spans="1:8" ht="19.5" customHeight="1" x14ac:dyDescent="0.25">
      <c r="A55" s="19">
        <v>15</v>
      </c>
      <c r="B55" s="8" t="s">
        <v>33</v>
      </c>
      <c r="C55" s="17" t="s">
        <v>13</v>
      </c>
      <c r="D55" s="17">
        <v>1</v>
      </c>
      <c r="E55" s="17">
        <v>6</v>
      </c>
      <c r="F55" s="17">
        <v>1</v>
      </c>
      <c r="G55" s="17">
        <f t="shared" si="4"/>
        <v>1</v>
      </c>
      <c r="H55" s="17">
        <v>30</v>
      </c>
    </row>
    <row r="56" spans="1:8" ht="15.75" x14ac:dyDescent="0.25">
      <c r="A56" s="19"/>
      <c r="B56" s="20" t="s">
        <v>14</v>
      </c>
      <c r="C56" s="13" t="s">
        <v>29</v>
      </c>
      <c r="D56" s="13">
        <f>SUM(D40:D55)</f>
        <v>19</v>
      </c>
      <c r="E56" s="13">
        <f>SUM(E40:E55)</f>
        <v>144</v>
      </c>
      <c r="F56" s="13" t="s">
        <v>29</v>
      </c>
      <c r="G56" s="13">
        <f>SUM(G40:G55)</f>
        <v>25</v>
      </c>
      <c r="H56" s="13" t="s">
        <v>29</v>
      </c>
    </row>
    <row r="57" spans="1:8" ht="30.75" customHeight="1" x14ac:dyDescent="0.25">
      <c r="A57" s="36" t="s">
        <v>59</v>
      </c>
      <c r="B57" s="36"/>
      <c r="C57" s="11" t="s">
        <v>17</v>
      </c>
      <c r="D57" s="13">
        <v>36</v>
      </c>
      <c r="E57" s="13">
        <v>300</v>
      </c>
      <c r="F57" s="12" t="s">
        <v>29</v>
      </c>
      <c r="G57" s="13">
        <f>SUM(G28+G38+G56)</f>
        <v>44</v>
      </c>
      <c r="H57" s="12" t="s">
        <v>29</v>
      </c>
    </row>
    <row r="58" spans="1:8" ht="15.75" x14ac:dyDescent="0.25">
      <c r="A58" s="37" t="s">
        <v>51</v>
      </c>
      <c r="B58" s="37"/>
      <c r="C58" s="37"/>
      <c r="D58" s="37"/>
      <c r="E58" s="37"/>
      <c r="F58" s="37"/>
      <c r="G58" s="37"/>
      <c r="H58" s="37"/>
    </row>
    <row r="59" spans="1:8" ht="15.75" customHeight="1" x14ac:dyDescent="0.25">
      <c r="A59" s="35" t="s">
        <v>15</v>
      </c>
      <c r="B59" s="35"/>
      <c r="C59" s="35"/>
      <c r="D59" s="35"/>
      <c r="E59" s="35"/>
      <c r="F59" s="35"/>
      <c r="G59" s="35"/>
      <c r="H59" s="35"/>
    </row>
    <row r="60" spans="1:8" ht="31.5" x14ac:dyDescent="0.25">
      <c r="A60" s="19">
        <v>1</v>
      </c>
      <c r="B60" s="8" t="s">
        <v>28</v>
      </c>
      <c r="C60" s="17" t="s">
        <v>13</v>
      </c>
      <c r="D60" s="17">
        <v>3</v>
      </c>
      <c r="E60" s="17">
        <v>24</v>
      </c>
      <c r="F60" s="17">
        <v>1</v>
      </c>
      <c r="G60" s="17">
        <v>3</v>
      </c>
      <c r="H60" s="9">
        <v>34</v>
      </c>
    </row>
    <row r="61" spans="1:8" ht="31.5" x14ac:dyDescent="0.25">
      <c r="A61" s="19">
        <v>2</v>
      </c>
      <c r="B61" s="18" t="s">
        <v>50</v>
      </c>
      <c r="C61" s="17" t="s">
        <v>13</v>
      </c>
      <c r="D61" s="17">
        <v>6</v>
      </c>
      <c r="E61" s="17">
        <v>51</v>
      </c>
      <c r="F61" s="17">
        <v>4</v>
      </c>
      <c r="G61" s="17">
        <f>D61*F61</f>
        <v>24</v>
      </c>
      <c r="H61" s="17">
        <v>30</v>
      </c>
    </row>
    <row r="62" spans="1:8" ht="15.75" x14ac:dyDescent="0.25">
      <c r="A62" s="19">
        <v>3</v>
      </c>
      <c r="B62" s="18" t="s">
        <v>46</v>
      </c>
      <c r="C62" s="17" t="s">
        <v>13</v>
      </c>
      <c r="D62" s="17">
        <v>2</v>
      </c>
      <c r="E62" s="17">
        <v>13</v>
      </c>
      <c r="F62" s="17">
        <v>2</v>
      </c>
      <c r="G62" s="17">
        <v>4</v>
      </c>
      <c r="H62" s="17">
        <v>30</v>
      </c>
    </row>
    <row r="63" spans="1:8" ht="15.75" x14ac:dyDescent="0.25">
      <c r="A63" s="19">
        <v>4</v>
      </c>
      <c r="B63" s="8" t="s">
        <v>52</v>
      </c>
      <c r="C63" s="17" t="s">
        <v>13</v>
      </c>
      <c r="D63" s="17">
        <v>1</v>
      </c>
      <c r="E63" s="17">
        <v>2</v>
      </c>
      <c r="F63" s="17">
        <v>1</v>
      </c>
      <c r="G63" s="17">
        <v>1</v>
      </c>
      <c r="H63" s="17">
        <v>30</v>
      </c>
    </row>
    <row r="64" spans="1:8" ht="15.75" x14ac:dyDescent="0.25">
      <c r="A64" s="19"/>
      <c r="B64" s="20" t="s">
        <v>14</v>
      </c>
      <c r="C64" s="13" t="s">
        <v>29</v>
      </c>
      <c r="D64" s="13">
        <v>12</v>
      </c>
      <c r="E64" s="13">
        <v>90</v>
      </c>
      <c r="F64" s="13" t="s">
        <v>29</v>
      </c>
      <c r="G64" s="13" t="s">
        <v>29</v>
      </c>
      <c r="H64" s="13" t="s">
        <v>29</v>
      </c>
    </row>
    <row r="65" spans="1:8" ht="30" customHeight="1" x14ac:dyDescent="0.25">
      <c r="A65" s="36" t="s">
        <v>60</v>
      </c>
      <c r="B65" s="36"/>
      <c r="C65" s="11" t="s">
        <v>17</v>
      </c>
      <c r="D65" s="13">
        <v>48</v>
      </c>
      <c r="E65" s="13">
        <v>390</v>
      </c>
      <c r="F65" s="12" t="s">
        <v>29</v>
      </c>
      <c r="G65" s="13">
        <v>76</v>
      </c>
      <c r="H65" s="12" t="s">
        <v>29</v>
      </c>
    </row>
    <row r="66" spans="1:8" ht="15.75" customHeight="1" x14ac:dyDescent="0.25">
      <c r="A66" s="37" t="s">
        <v>66</v>
      </c>
      <c r="B66" s="37"/>
      <c r="C66" s="37"/>
      <c r="D66" s="37"/>
      <c r="E66" s="37"/>
      <c r="F66" s="37"/>
      <c r="G66" s="37"/>
      <c r="H66" s="37"/>
    </row>
    <row r="67" spans="1:8" ht="15.75" customHeight="1" x14ac:dyDescent="0.25">
      <c r="A67" s="35" t="s">
        <v>57</v>
      </c>
      <c r="B67" s="35"/>
      <c r="C67" s="35"/>
      <c r="D67" s="35"/>
      <c r="E67" s="35"/>
      <c r="F67" s="35"/>
      <c r="G67" s="35"/>
      <c r="H67" s="35"/>
    </row>
    <row r="68" spans="1:8" ht="15.75" x14ac:dyDescent="0.25">
      <c r="A68" s="19">
        <v>1</v>
      </c>
      <c r="B68" s="8" t="s">
        <v>25</v>
      </c>
      <c r="C68" s="17" t="s">
        <v>13</v>
      </c>
      <c r="D68" s="17">
        <v>1</v>
      </c>
      <c r="E68" s="17">
        <v>9</v>
      </c>
      <c r="F68" s="17">
        <v>1</v>
      </c>
      <c r="G68" s="17">
        <f>D68*F68</f>
        <v>1</v>
      </c>
      <c r="H68" s="9">
        <v>34</v>
      </c>
    </row>
    <row r="69" spans="1:8" ht="31.5" x14ac:dyDescent="0.25">
      <c r="A69" s="19">
        <v>2</v>
      </c>
      <c r="B69" s="8" t="s">
        <v>26</v>
      </c>
      <c r="C69" s="17" t="s">
        <v>13</v>
      </c>
      <c r="D69" s="17">
        <v>1</v>
      </c>
      <c r="E69" s="17">
        <v>15</v>
      </c>
      <c r="F69" s="17">
        <v>2</v>
      </c>
      <c r="G69" s="17">
        <f t="shared" ref="G69:G70" si="5">D69*F69</f>
        <v>2</v>
      </c>
      <c r="H69" s="9">
        <v>34</v>
      </c>
    </row>
    <row r="70" spans="1:8" ht="15.75" x14ac:dyDescent="0.25">
      <c r="A70" s="19">
        <v>3</v>
      </c>
      <c r="B70" s="8" t="s">
        <v>37</v>
      </c>
      <c r="C70" s="17" t="s">
        <v>13</v>
      </c>
      <c r="D70" s="17">
        <v>1</v>
      </c>
      <c r="E70" s="17">
        <v>7</v>
      </c>
      <c r="F70" s="17">
        <v>1</v>
      </c>
      <c r="G70" s="17">
        <f t="shared" si="5"/>
        <v>1</v>
      </c>
      <c r="H70" s="9">
        <v>34</v>
      </c>
    </row>
    <row r="71" spans="1:8" ht="15.75" x14ac:dyDescent="0.25">
      <c r="A71" s="19"/>
      <c r="B71" s="20" t="s">
        <v>14</v>
      </c>
      <c r="C71" s="13" t="s">
        <v>29</v>
      </c>
      <c r="D71" s="13">
        <f>SUM(D68:D70)</f>
        <v>3</v>
      </c>
      <c r="E71" s="13">
        <v>31</v>
      </c>
      <c r="F71" s="13" t="s">
        <v>29</v>
      </c>
      <c r="G71" s="13">
        <f>SUM(G68:G70)</f>
        <v>4</v>
      </c>
      <c r="H71" s="13" t="s">
        <v>29</v>
      </c>
    </row>
    <row r="72" spans="1:8" ht="33.75" customHeight="1" x14ac:dyDescent="0.25">
      <c r="A72" s="35" t="s">
        <v>15</v>
      </c>
      <c r="B72" s="35"/>
      <c r="C72" s="35"/>
      <c r="D72" s="35"/>
      <c r="E72" s="35"/>
      <c r="F72" s="35"/>
      <c r="G72" s="35"/>
      <c r="H72" s="35"/>
    </row>
    <row r="73" spans="1:8" ht="19.5" customHeight="1" x14ac:dyDescent="0.25">
      <c r="A73" s="17">
        <v>1</v>
      </c>
      <c r="B73" s="22" t="s">
        <v>54</v>
      </c>
      <c r="C73" s="17" t="s">
        <v>13</v>
      </c>
      <c r="D73" s="17">
        <v>2</v>
      </c>
      <c r="E73" s="17">
        <v>10</v>
      </c>
      <c r="F73" s="17">
        <v>2</v>
      </c>
      <c r="G73" s="17">
        <v>4</v>
      </c>
      <c r="H73" s="17">
        <v>34</v>
      </c>
    </row>
    <row r="74" spans="1:8" ht="19.5" customHeight="1" x14ac:dyDescent="0.25">
      <c r="A74" s="17">
        <v>2</v>
      </c>
      <c r="B74" s="22" t="s">
        <v>55</v>
      </c>
      <c r="C74" s="17" t="s">
        <v>13</v>
      </c>
      <c r="D74" s="17">
        <v>1</v>
      </c>
      <c r="E74" s="17">
        <v>7</v>
      </c>
      <c r="F74" s="17">
        <v>1</v>
      </c>
      <c r="G74" s="17">
        <v>1</v>
      </c>
      <c r="H74" s="17">
        <v>28</v>
      </c>
    </row>
    <row r="75" spans="1:8" ht="15.75" customHeight="1" x14ac:dyDescent="0.25">
      <c r="A75" s="19">
        <v>3</v>
      </c>
      <c r="B75" s="18" t="s">
        <v>43</v>
      </c>
      <c r="C75" s="17" t="s">
        <v>13</v>
      </c>
      <c r="D75" s="17">
        <v>1</v>
      </c>
      <c r="E75" s="17">
        <v>8</v>
      </c>
      <c r="F75" s="17">
        <v>1</v>
      </c>
      <c r="G75" s="17">
        <f t="shared" ref="G75" si="6">D75*F75</f>
        <v>1</v>
      </c>
      <c r="H75" s="17">
        <v>30</v>
      </c>
    </row>
    <row r="76" spans="1:8" ht="15.75" x14ac:dyDescent="0.25">
      <c r="A76" s="9">
        <v>4</v>
      </c>
      <c r="B76" s="8" t="s">
        <v>53</v>
      </c>
      <c r="C76" s="17" t="s">
        <v>13</v>
      </c>
      <c r="D76" s="17">
        <v>3</v>
      </c>
      <c r="E76" s="17">
        <v>19</v>
      </c>
      <c r="F76" s="17">
        <v>1</v>
      </c>
      <c r="G76" s="17">
        <f t="shared" ref="G76" si="7">D76*F76</f>
        <v>3</v>
      </c>
      <c r="H76" s="9">
        <v>24</v>
      </c>
    </row>
    <row r="77" spans="1:8" ht="15.75" x14ac:dyDescent="0.25">
      <c r="A77" s="9"/>
      <c r="B77" s="10" t="s">
        <v>14</v>
      </c>
      <c r="C77" s="17" t="s">
        <v>29</v>
      </c>
      <c r="D77" s="12">
        <v>7</v>
      </c>
      <c r="E77" s="12">
        <v>44</v>
      </c>
      <c r="F77" s="12" t="s">
        <v>29</v>
      </c>
      <c r="G77" s="12">
        <v>9</v>
      </c>
      <c r="H77" s="12" t="s">
        <v>29</v>
      </c>
    </row>
    <row r="78" spans="1:8" ht="28.5" customHeight="1" x14ac:dyDescent="0.25">
      <c r="A78" s="36" t="s">
        <v>67</v>
      </c>
      <c r="B78" s="36"/>
      <c r="C78" s="12"/>
      <c r="D78" s="12">
        <v>10</v>
      </c>
      <c r="E78" s="12">
        <v>75</v>
      </c>
      <c r="F78" s="12" t="s">
        <v>29</v>
      </c>
      <c r="G78" s="12">
        <v>13</v>
      </c>
      <c r="H78" s="12" t="s">
        <v>29</v>
      </c>
    </row>
    <row r="79" spans="1:8" ht="20.25" x14ac:dyDescent="0.3">
      <c r="A79" s="24"/>
      <c r="B79" s="26" t="s">
        <v>61</v>
      </c>
      <c r="C79" s="24"/>
      <c r="D79" s="24"/>
      <c r="E79" s="24"/>
      <c r="F79" s="24"/>
      <c r="G79" s="24"/>
      <c r="H79" s="24"/>
    </row>
    <row r="80" spans="1:8" ht="20.25" x14ac:dyDescent="0.3">
      <c r="A80" s="24"/>
      <c r="B80" s="27" t="s">
        <v>62</v>
      </c>
      <c r="C80" s="24"/>
      <c r="D80" s="25">
        <v>27</v>
      </c>
      <c r="E80" s="25">
        <v>356</v>
      </c>
      <c r="F80" s="25" t="s">
        <v>29</v>
      </c>
      <c r="G80" s="25">
        <v>27</v>
      </c>
      <c r="H80" s="25" t="s">
        <v>29</v>
      </c>
    </row>
    <row r="81" spans="1:8" ht="20.25" x14ac:dyDescent="0.3">
      <c r="A81" s="24"/>
      <c r="B81" s="27" t="s">
        <v>63</v>
      </c>
      <c r="C81" s="24"/>
      <c r="D81" s="25">
        <v>33</v>
      </c>
      <c r="E81" s="25">
        <v>441</v>
      </c>
      <c r="F81" s="25" t="s">
        <v>29</v>
      </c>
      <c r="G81" s="25">
        <v>33</v>
      </c>
      <c r="H81" s="25" t="s">
        <v>29</v>
      </c>
    </row>
    <row r="82" spans="1:8" ht="20.25" x14ac:dyDescent="0.3">
      <c r="A82" s="24"/>
      <c r="B82" s="27" t="s">
        <v>64</v>
      </c>
      <c r="C82" s="24"/>
      <c r="D82" s="25">
        <v>75</v>
      </c>
      <c r="E82" s="25">
        <v>945</v>
      </c>
      <c r="F82" s="25" t="s">
        <v>29</v>
      </c>
      <c r="G82" s="25">
        <v>82</v>
      </c>
      <c r="H82" s="25" t="s">
        <v>29</v>
      </c>
    </row>
    <row r="83" spans="1:8" ht="20.25" x14ac:dyDescent="0.3">
      <c r="A83" s="24"/>
      <c r="B83" s="27" t="s">
        <v>65</v>
      </c>
      <c r="C83" s="24"/>
      <c r="D83" s="25">
        <v>78</v>
      </c>
      <c r="E83" s="25">
        <v>989</v>
      </c>
      <c r="F83" s="25" t="s">
        <v>29</v>
      </c>
      <c r="G83" s="25">
        <v>85</v>
      </c>
      <c r="H83" s="25" t="s">
        <v>29</v>
      </c>
    </row>
    <row r="84" spans="1:8" ht="20.25" x14ac:dyDescent="0.3">
      <c r="B84" s="23"/>
    </row>
    <row r="85" spans="1:8" ht="20.25" x14ac:dyDescent="0.3">
      <c r="B85" s="23"/>
    </row>
    <row r="86" spans="1:8" ht="20.25" x14ac:dyDescent="0.3">
      <c r="B86" s="23"/>
    </row>
    <row r="87" spans="1:8" ht="20.25" x14ac:dyDescent="0.3">
      <c r="B87" s="23"/>
    </row>
    <row r="88" spans="1:8" ht="20.25" x14ac:dyDescent="0.3">
      <c r="B88" s="23"/>
    </row>
  </sheetData>
  <mergeCells count="26">
    <mergeCell ref="A57:B57"/>
    <mergeCell ref="A19:H19"/>
    <mergeCell ref="A25:H25"/>
    <mergeCell ref="A29:H29"/>
    <mergeCell ref="A28:B28"/>
    <mergeCell ref="A30:H30"/>
    <mergeCell ref="G1:H1"/>
    <mergeCell ref="G6:H6"/>
    <mergeCell ref="A17:H17"/>
    <mergeCell ref="A18:H18"/>
    <mergeCell ref="A39:H39"/>
    <mergeCell ref="C14:C15"/>
    <mergeCell ref="D14:H14"/>
    <mergeCell ref="A14:A15"/>
    <mergeCell ref="B14:B15"/>
    <mergeCell ref="A9:H9"/>
    <mergeCell ref="A10:H10"/>
    <mergeCell ref="A11:H11"/>
    <mergeCell ref="A12:H12"/>
    <mergeCell ref="A67:H67"/>
    <mergeCell ref="A72:H72"/>
    <mergeCell ref="A78:B78"/>
    <mergeCell ref="A58:H58"/>
    <mergeCell ref="A59:H59"/>
    <mergeCell ref="A65:B65"/>
    <mergeCell ref="A66:H66"/>
  </mergeCells>
  <pageMargins left="0.31496062992125984" right="0.31496062992125984" top="0.35433070866141736" bottom="0.35433070866141736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8E82-1C4F-4AA8-A454-872926DACEEB}">
  <sheetPr codeName="Лист2">
    <pageSetUpPr fitToPage="1"/>
  </sheetPr>
  <dimension ref="A1:J93"/>
  <sheetViews>
    <sheetView tabSelected="1" topLeftCell="A43" zoomScale="70" zoomScaleNormal="70" workbookViewId="0">
      <selection activeCell="N86" sqref="N86"/>
    </sheetView>
  </sheetViews>
  <sheetFormatPr defaultRowHeight="15" x14ac:dyDescent="0.25"/>
  <cols>
    <col min="1" max="1" width="4.140625" customWidth="1"/>
    <col min="2" max="2" width="45.85546875" customWidth="1"/>
    <col min="3" max="3" width="17.7109375" customWidth="1"/>
    <col min="5" max="5" width="14.42578125" customWidth="1"/>
    <col min="6" max="6" width="13.42578125" customWidth="1"/>
    <col min="7" max="7" width="15.85546875" customWidth="1"/>
    <col min="8" max="8" width="25" customWidth="1"/>
  </cols>
  <sheetData>
    <row r="1" spans="1:10" ht="18.75" x14ac:dyDescent="0.3">
      <c r="A1" s="1"/>
      <c r="G1" s="38" t="s">
        <v>20</v>
      </c>
      <c r="H1" s="38"/>
    </row>
    <row r="2" spans="1:10" ht="18.75" x14ac:dyDescent="0.3">
      <c r="A2" s="2"/>
      <c r="G2" s="15" t="s">
        <v>48</v>
      </c>
      <c r="H2" s="15"/>
    </row>
    <row r="3" spans="1:10" ht="15.75" x14ac:dyDescent="0.25">
      <c r="A3" s="3" t="s">
        <v>21</v>
      </c>
      <c r="G3" s="14" t="s">
        <v>22</v>
      </c>
      <c r="H3" s="14"/>
    </row>
    <row r="4" spans="1:10" ht="18.75" x14ac:dyDescent="0.3">
      <c r="A4" s="2"/>
      <c r="G4" s="15" t="s">
        <v>49</v>
      </c>
      <c r="H4" s="15"/>
    </row>
    <row r="5" spans="1:10" ht="15.75" customHeight="1" x14ac:dyDescent="0.25">
      <c r="A5" s="4" t="s">
        <v>23</v>
      </c>
      <c r="G5" s="14" t="s">
        <v>24</v>
      </c>
      <c r="H5" s="14"/>
      <c r="I5" s="16"/>
      <c r="J5" s="16"/>
    </row>
    <row r="6" spans="1:10" ht="19.5" customHeight="1" x14ac:dyDescent="0.3">
      <c r="A6" s="2"/>
      <c r="G6" s="38" t="s">
        <v>72</v>
      </c>
      <c r="H6" s="38"/>
    </row>
    <row r="7" spans="1:10" ht="16.5" x14ac:dyDescent="0.25">
      <c r="A7" s="5"/>
    </row>
    <row r="8" spans="1:10" ht="16.5" x14ac:dyDescent="0.25">
      <c r="A8" s="6"/>
    </row>
    <row r="9" spans="1:10" ht="18.75" x14ac:dyDescent="0.25">
      <c r="A9" s="41" t="s">
        <v>0</v>
      </c>
      <c r="B9" s="41"/>
      <c r="C9" s="41"/>
      <c r="D9" s="41"/>
      <c r="E9" s="41"/>
      <c r="F9" s="41"/>
      <c r="G9" s="41"/>
      <c r="H9" s="41"/>
    </row>
    <row r="10" spans="1:10" ht="18.75" x14ac:dyDescent="0.25">
      <c r="A10" s="41" t="s">
        <v>36</v>
      </c>
      <c r="B10" s="41"/>
      <c r="C10" s="41"/>
      <c r="D10" s="41"/>
      <c r="E10" s="41"/>
      <c r="F10" s="41"/>
      <c r="G10" s="41"/>
      <c r="H10" s="41"/>
    </row>
    <row r="11" spans="1:10" ht="18.75" x14ac:dyDescent="0.2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10" x14ac:dyDescent="0.25">
      <c r="A12" s="43" t="s">
        <v>2</v>
      </c>
      <c r="B12" s="43"/>
      <c r="C12" s="43"/>
      <c r="D12" s="43"/>
      <c r="E12" s="43"/>
      <c r="F12" s="43"/>
      <c r="G12" s="43"/>
      <c r="H12" s="43"/>
    </row>
    <row r="13" spans="1:10" ht="16.5" x14ac:dyDescent="0.25">
      <c r="A13" s="7" t="s">
        <v>3</v>
      </c>
      <c r="H13" s="21" t="s">
        <v>73</v>
      </c>
    </row>
    <row r="14" spans="1:10" ht="15.75" customHeight="1" x14ac:dyDescent="0.25">
      <c r="A14" s="40" t="s">
        <v>4</v>
      </c>
      <c r="B14" s="40" t="s">
        <v>5</v>
      </c>
      <c r="C14" s="40" t="s">
        <v>6</v>
      </c>
      <c r="D14" s="40" t="s">
        <v>7</v>
      </c>
      <c r="E14" s="40"/>
      <c r="F14" s="40"/>
      <c r="G14" s="40"/>
      <c r="H14" s="40"/>
    </row>
    <row r="15" spans="1:10" ht="106.5" customHeight="1" x14ac:dyDescent="0.25">
      <c r="A15" s="40"/>
      <c r="B15" s="40"/>
      <c r="C15" s="40"/>
      <c r="D15" s="19" t="s">
        <v>8</v>
      </c>
      <c r="E15" s="19" t="s">
        <v>18</v>
      </c>
      <c r="F15" s="19" t="s">
        <v>19</v>
      </c>
      <c r="G15" s="19" t="s">
        <v>27</v>
      </c>
      <c r="H15" s="19" t="s">
        <v>38</v>
      </c>
    </row>
    <row r="16" spans="1:10" ht="15.75" x14ac:dyDescent="0.25">
      <c r="A16" s="19" t="s">
        <v>9</v>
      </c>
      <c r="B16" s="19" t="s">
        <v>10</v>
      </c>
      <c r="C16" s="19" t="s">
        <v>11</v>
      </c>
      <c r="D16" s="19">
        <v>1</v>
      </c>
      <c r="E16" s="19">
        <v>2</v>
      </c>
      <c r="F16" s="19">
        <v>3</v>
      </c>
      <c r="G16" s="19">
        <v>4</v>
      </c>
      <c r="H16" s="19">
        <v>5</v>
      </c>
    </row>
    <row r="17" spans="1:8" ht="15.75" customHeight="1" x14ac:dyDescent="0.25">
      <c r="A17" s="39" t="s">
        <v>12</v>
      </c>
      <c r="B17" s="39"/>
      <c r="C17" s="39"/>
      <c r="D17" s="39"/>
      <c r="E17" s="39"/>
      <c r="F17" s="39"/>
      <c r="G17" s="39"/>
      <c r="H17" s="39"/>
    </row>
    <row r="18" spans="1:8" ht="15.75" customHeight="1" x14ac:dyDescent="0.25">
      <c r="A18" s="37" t="s">
        <v>40</v>
      </c>
      <c r="B18" s="37"/>
      <c r="C18" s="37"/>
      <c r="D18" s="37"/>
      <c r="E18" s="37"/>
      <c r="F18" s="37"/>
      <c r="G18" s="37"/>
      <c r="H18" s="37"/>
    </row>
    <row r="19" spans="1:8" ht="15.75" customHeight="1" x14ac:dyDescent="0.25">
      <c r="A19" s="35" t="s">
        <v>57</v>
      </c>
      <c r="B19" s="35"/>
      <c r="C19" s="35"/>
      <c r="D19" s="35"/>
      <c r="E19" s="35"/>
      <c r="F19" s="35"/>
      <c r="G19" s="35"/>
      <c r="H19" s="35"/>
    </row>
    <row r="20" spans="1:8" ht="33" customHeight="1" x14ac:dyDescent="0.25">
      <c r="A20" s="19">
        <v>1</v>
      </c>
      <c r="B20" s="8" t="s">
        <v>25</v>
      </c>
      <c r="C20" s="17" t="s">
        <v>13</v>
      </c>
      <c r="D20" s="17">
        <v>1</v>
      </c>
      <c r="E20" s="17">
        <v>9</v>
      </c>
      <c r="F20" s="17">
        <v>1</v>
      </c>
      <c r="G20" s="17">
        <f>D20*F20</f>
        <v>1</v>
      </c>
      <c r="H20" s="9">
        <v>34</v>
      </c>
    </row>
    <row r="21" spans="1:8" ht="30" customHeight="1" x14ac:dyDescent="0.25">
      <c r="A21" s="19">
        <v>2</v>
      </c>
      <c r="B21" s="8" t="s">
        <v>26</v>
      </c>
      <c r="C21" s="17" t="s">
        <v>13</v>
      </c>
      <c r="D21" s="17">
        <v>1</v>
      </c>
      <c r="E21" s="17">
        <v>15</v>
      </c>
      <c r="F21" s="17">
        <v>2</v>
      </c>
      <c r="G21" s="17">
        <f t="shared" ref="G21:G23" si="0">D21*F21</f>
        <v>2</v>
      </c>
      <c r="H21" s="9">
        <v>34</v>
      </c>
    </row>
    <row r="22" spans="1:8" ht="30" customHeight="1" x14ac:dyDescent="0.25">
      <c r="A22" s="19">
        <v>3</v>
      </c>
      <c r="B22" s="8" t="s">
        <v>37</v>
      </c>
      <c r="C22" s="17" t="s">
        <v>13</v>
      </c>
      <c r="D22" s="17">
        <v>1</v>
      </c>
      <c r="E22" s="17">
        <v>8</v>
      </c>
      <c r="F22" s="17">
        <v>1</v>
      </c>
      <c r="G22" s="17">
        <f t="shared" si="0"/>
        <v>1</v>
      </c>
      <c r="H22" s="9">
        <v>34</v>
      </c>
    </row>
    <row r="23" spans="1:8" ht="30" customHeight="1" x14ac:dyDescent="0.25">
      <c r="A23" s="19">
        <v>4</v>
      </c>
      <c r="B23" s="8" t="s">
        <v>28</v>
      </c>
      <c r="C23" s="17" t="s">
        <v>13</v>
      </c>
      <c r="D23" s="17">
        <v>1</v>
      </c>
      <c r="E23" s="17">
        <v>5</v>
      </c>
      <c r="F23" s="17">
        <v>1</v>
      </c>
      <c r="G23" s="17">
        <f t="shared" si="0"/>
        <v>1</v>
      </c>
      <c r="H23" s="9">
        <v>34</v>
      </c>
    </row>
    <row r="24" spans="1:8" ht="15.75" x14ac:dyDescent="0.25">
      <c r="A24" s="19"/>
      <c r="B24" s="20" t="s">
        <v>14</v>
      </c>
      <c r="C24" s="13" t="s">
        <v>29</v>
      </c>
      <c r="D24" s="13">
        <f>SUM(D20:D23)</f>
        <v>4</v>
      </c>
      <c r="E24" s="13">
        <f>SUM(E20:E23)</f>
        <v>37</v>
      </c>
      <c r="F24" s="13" t="s">
        <v>29</v>
      </c>
      <c r="G24" s="13">
        <f>SUM(G20:G23)</f>
        <v>5</v>
      </c>
      <c r="H24" s="13" t="s">
        <v>29</v>
      </c>
    </row>
    <row r="25" spans="1:8" ht="15.75" customHeight="1" x14ac:dyDescent="0.25">
      <c r="A25" s="35" t="s">
        <v>15</v>
      </c>
      <c r="B25" s="35"/>
      <c r="C25" s="35"/>
      <c r="D25" s="35"/>
      <c r="E25" s="35"/>
      <c r="F25" s="35"/>
      <c r="G25" s="35"/>
      <c r="H25" s="35"/>
    </row>
    <row r="26" spans="1:8" ht="15.75" x14ac:dyDescent="0.25">
      <c r="A26" s="9">
        <v>1</v>
      </c>
      <c r="B26" s="8" t="s">
        <v>30</v>
      </c>
      <c r="C26" s="17" t="s">
        <v>13</v>
      </c>
      <c r="D26" s="17">
        <v>2</v>
      </c>
      <c r="E26" s="17">
        <v>20</v>
      </c>
      <c r="F26" s="17">
        <v>1</v>
      </c>
      <c r="G26" s="17">
        <f t="shared" ref="G26" si="1">D26*F26</f>
        <v>2</v>
      </c>
      <c r="H26" s="9">
        <v>34</v>
      </c>
    </row>
    <row r="27" spans="1:8" ht="15.75" x14ac:dyDescent="0.25">
      <c r="A27" s="9"/>
      <c r="B27" s="10" t="s">
        <v>14</v>
      </c>
      <c r="C27" s="17" t="s">
        <v>29</v>
      </c>
      <c r="D27" s="12">
        <f>SUM(D26:D26)</f>
        <v>2</v>
      </c>
      <c r="E27" s="12">
        <f>SUM(E26:E26)</f>
        <v>20</v>
      </c>
      <c r="F27" s="12" t="s">
        <v>29</v>
      </c>
      <c r="G27" s="12">
        <f>SUM(G26:G26)</f>
        <v>2</v>
      </c>
      <c r="H27" s="12" t="s">
        <v>29</v>
      </c>
    </row>
    <row r="28" spans="1:8" ht="31.5" customHeight="1" x14ac:dyDescent="0.25">
      <c r="A28" s="36" t="s">
        <v>58</v>
      </c>
      <c r="B28" s="36"/>
      <c r="C28" s="12"/>
      <c r="D28" s="12">
        <f>D24+D27</f>
        <v>6</v>
      </c>
      <c r="E28" s="12">
        <f>E24+E27</f>
        <v>57</v>
      </c>
      <c r="F28" s="12" t="s">
        <v>29</v>
      </c>
      <c r="G28" s="12">
        <f>G24+G27</f>
        <v>7</v>
      </c>
      <c r="H28" s="12" t="s">
        <v>29</v>
      </c>
    </row>
    <row r="29" spans="1:8" ht="15.75" customHeight="1" x14ac:dyDescent="0.25">
      <c r="A29" s="37" t="s">
        <v>39</v>
      </c>
      <c r="B29" s="37"/>
      <c r="C29" s="37"/>
      <c r="D29" s="37"/>
      <c r="E29" s="37"/>
      <c r="F29" s="37"/>
      <c r="G29" s="37"/>
      <c r="H29" s="37"/>
    </row>
    <row r="30" spans="1:8" ht="15.75" customHeight="1" x14ac:dyDescent="0.25">
      <c r="A30" s="35" t="s">
        <v>57</v>
      </c>
      <c r="B30" s="35"/>
      <c r="C30" s="35"/>
      <c r="D30" s="35"/>
      <c r="E30" s="35"/>
      <c r="F30" s="35"/>
      <c r="G30" s="35"/>
      <c r="H30" s="35"/>
    </row>
    <row r="31" spans="1:8" ht="15.75" x14ac:dyDescent="0.25">
      <c r="A31" s="19">
        <v>1</v>
      </c>
      <c r="B31" s="8" t="s">
        <v>34</v>
      </c>
      <c r="C31" s="17" t="s">
        <v>13</v>
      </c>
      <c r="D31" s="17">
        <v>3</v>
      </c>
      <c r="E31" s="17">
        <v>25</v>
      </c>
      <c r="F31" s="17">
        <v>1</v>
      </c>
      <c r="G31" s="17">
        <f>D31*F31</f>
        <v>3</v>
      </c>
      <c r="H31" s="17">
        <v>30</v>
      </c>
    </row>
    <row r="32" spans="1:8" ht="15.75" x14ac:dyDescent="0.25">
      <c r="A32" s="19">
        <v>2</v>
      </c>
      <c r="B32" s="8" t="s">
        <v>34</v>
      </c>
      <c r="C32" s="17" t="s">
        <v>13</v>
      </c>
      <c r="D32" s="17">
        <v>2</v>
      </c>
      <c r="E32" s="17">
        <v>13</v>
      </c>
      <c r="F32" s="17">
        <v>1</v>
      </c>
      <c r="G32" s="17">
        <f>D32*F32</f>
        <v>2</v>
      </c>
      <c r="H32" s="17">
        <v>30</v>
      </c>
    </row>
    <row r="33" spans="1:8" ht="17.25" customHeight="1" x14ac:dyDescent="0.25">
      <c r="A33" s="19">
        <v>3</v>
      </c>
      <c r="B33" s="8" t="s">
        <v>16</v>
      </c>
      <c r="C33" s="17" t="s">
        <v>13</v>
      </c>
      <c r="D33" s="17">
        <v>1</v>
      </c>
      <c r="E33" s="17">
        <v>13</v>
      </c>
      <c r="F33" s="17">
        <v>1</v>
      </c>
      <c r="G33" s="17">
        <f t="shared" ref="G33" si="2">D33*F33</f>
        <v>1</v>
      </c>
      <c r="H33" s="17">
        <v>30</v>
      </c>
    </row>
    <row r="34" spans="1:8" ht="32.25" customHeight="1" x14ac:dyDescent="0.25">
      <c r="A34" s="19">
        <v>4</v>
      </c>
      <c r="B34" s="8" t="s">
        <v>26</v>
      </c>
      <c r="C34" s="17" t="s">
        <v>13</v>
      </c>
      <c r="D34" s="17">
        <v>1</v>
      </c>
      <c r="E34" s="17">
        <v>10</v>
      </c>
      <c r="F34" s="17">
        <v>2</v>
      </c>
      <c r="G34" s="17">
        <v>2</v>
      </c>
      <c r="H34" s="17">
        <v>30</v>
      </c>
    </row>
    <row r="35" spans="1:8" ht="31.5" x14ac:dyDescent="0.25">
      <c r="A35" s="19">
        <v>5</v>
      </c>
      <c r="B35" s="8" t="s">
        <v>26</v>
      </c>
      <c r="C35" s="17" t="s">
        <v>13</v>
      </c>
      <c r="D35" s="17">
        <v>1</v>
      </c>
      <c r="E35" s="17">
        <v>8</v>
      </c>
      <c r="F35" s="17">
        <v>1</v>
      </c>
      <c r="G35" s="17">
        <v>1</v>
      </c>
      <c r="H35" s="17">
        <v>30</v>
      </c>
    </row>
    <row r="36" spans="1:8" ht="13.5" customHeight="1" x14ac:dyDescent="0.25">
      <c r="A36" s="19">
        <v>6</v>
      </c>
      <c r="B36" s="8" t="s">
        <v>42</v>
      </c>
      <c r="C36" s="17" t="s">
        <v>13</v>
      </c>
      <c r="D36" s="17">
        <v>1</v>
      </c>
      <c r="E36" s="17">
        <v>12</v>
      </c>
      <c r="F36" s="17">
        <v>1</v>
      </c>
      <c r="G36" s="17">
        <v>1</v>
      </c>
      <c r="H36" s="17">
        <v>30</v>
      </c>
    </row>
    <row r="37" spans="1:8" ht="15.75" x14ac:dyDescent="0.25">
      <c r="A37" s="19">
        <v>7</v>
      </c>
      <c r="B37" s="8" t="s">
        <v>41</v>
      </c>
      <c r="C37" s="17" t="s">
        <v>13</v>
      </c>
      <c r="D37" s="17">
        <v>2</v>
      </c>
      <c r="E37" s="17">
        <v>18</v>
      </c>
      <c r="F37" s="17">
        <v>1</v>
      </c>
      <c r="G37" s="17">
        <f>D37*F37</f>
        <v>2</v>
      </c>
      <c r="H37" s="17">
        <v>30</v>
      </c>
    </row>
    <row r="38" spans="1:8" ht="15.75" x14ac:dyDescent="0.25">
      <c r="A38" s="19"/>
      <c r="B38" s="20" t="s">
        <v>14</v>
      </c>
      <c r="C38" s="13" t="s">
        <v>29</v>
      </c>
      <c r="D38" s="13">
        <f>SUM(D31:D37)</f>
        <v>11</v>
      </c>
      <c r="E38" s="13">
        <f>SUM(E31:E37)</f>
        <v>99</v>
      </c>
      <c r="F38" s="13" t="s">
        <v>29</v>
      </c>
      <c r="G38" s="13">
        <f>SUM(G31:G37)</f>
        <v>12</v>
      </c>
      <c r="H38" s="13" t="s">
        <v>29</v>
      </c>
    </row>
    <row r="39" spans="1:8" ht="15.75" customHeight="1" x14ac:dyDescent="0.25">
      <c r="A39" s="35" t="s">
        <v>15</v>
      </c>
      <c r="B39" s="35"/>
      <c r="C39" s="35"/>
      <c r="D39" s="35"/>
      <c r="E39" s="35"/>
      <c r="F39" s="35"/>
      <c r="G39" s="35"/>
      <c r="H39" s="35"/>
    </row>
    <row r="40" spans="1:8" ht="15.75" customHeight="1" x14ac:dyDescent="0.25">
      <c r="A40" s="17"/>
      <c r="B40" s="17"/>
      <c r="C40" s="17"/>
      <c r="D40" s="17"/>
      <c r="E40" s="17"/>
      <c r="F40" s="17"/>
      <c r="G40" s="17"/>
      <c r="H40" s="17"/>
    </row>
    <row r="41" spans="1:8" ht="17.25" customHeight="1" x14ac:dyDescent="0.25">
      <c r="A41" s="19">
        <v>1</v>
      </c>
      <c r="B41" s="18" t="s">
        <v>50</v>
      </c>
      <c r="C41" s="17" t="s">
        <v>13</v>
      </c>
      <c r="D41" s="17">
        <v>3</v>
      </c>
      <c r="E41" s="17">
        <v>21</v>
      </c>
      <c r="F41" s="17">
        <v>1</v>
      </c>
      <c r="G41" s="17">
        <f>D41*F41</f>
        <v>3</v>
      </c>
      <c r="H41" s="17">
        <v>30</v>
      </c>
    </row>
    <row r="42" spans="1:8" ht="15.75" customHeight="1" x14ac:dyDescent="0.25">
      <c r="A42" s="19">
        <v>2</v>
      </c>
      <c r="B42" s="18" t="s">
        <v>46</v>
      </c>
      <c r="C42" s="17" t="s">
        <v>13</v>
      </c>
      <c r="D42" s="17">
        <v>2</v>
      </c>
      <c r="E42" s="17">
        <v>16</v>
      </c>
      <c r="F42" s="17">
        <v>4</v>
      </c>
      <c r="G42" s="17">
        <f t="shared" ref="G42:G55" si="3">D42*F42</f>
        <v>8</v>
      </c>
      <c r="H42" s="17">
        <v>30</v>
      </c>
    </row>
    <row r="43" spans="1:8" ht="17.25" customHeight="1" x14ac:dyDescent="0.25">
      <c r="A43" s="19">
        <v>3</v>
      </c>
      <c r="B43" s="18" t="s">
        <v>46</v>
      </c>
      <c r="C43" s="17" t="s">
        <v>13</v>
      </c>
      <c r="D43" s="17">
        <v>1</v>
      </c>
      <c r="E43" s="17">
        <v>10</v>
      </c>
      <c r="F43" s="17">
        <v>1</v>
      </c>
      <c r="G43" s="17">
        <f t="shared" si="3"/>
        <v>1</v>
      </c>
      <c r="H43" s="17">
        <v>30</v>
      </c>
    </row>
    <row r="44" spans="1:8" ht="15" customHeight="1" x14ac:dyDescent="0.25">
      <c r="A44" s="19">
        <v>4</v>
      </c>
      <c r="B44" s="18" t="s">
        <v>46</v>
      </c>
      <c r="C44" s="17" t="s">
        <v>13</v>
      </c>
      <c r="D44" s="17">
        <v>1</v>
      </c>
      <c r="E44" s="17">
        <v>6</v>
      </c>
      <c r="F44" s="17">
        <v>1</v>
      </c>
      <c r="G44" s="17">
        <f t="shared" si="3"/>
        <v>1</v>
      </c>
      <c r="H44" s="17">
        <v>30</v>
      </c>
    </row>
    <row r="45" spans="1:8" ht="17.25" customHeight="1" x14ac:dyDescent="0.25">
      <c r="A45" s="19">
        <v>5</v>
      </c>
      <c r="B45" s="18" t="s">
        <v>46</v>
      </c>
      <c r="C45" s="17" t="s">
        <v>13</v>
      </c>
      <c r="D45" s="17">
        <v>1</v>
      </c>
      <c r="E45" s="17">
        <v>9</v>
      </c>
      <c r="F45" s="17">
        <v>1</v>
      </c>
      <c r="G45" s="17">
        <f t="shared" si="3"/>
        <v>1</v>
      </c>
      <c r="H45" s="17">
        <v>30</v>
      </c>
    </row>
    <row r="46" spans="1:8" ht="15.75" customHeight="1" x14ac:dyDescent="0.25">
      <c r="A46" s="19">
        <v>6</v>
      </c>
      <c r="B46" s="18" t="s">
        <v>43</v>
      </c>
      <c r="C46" s="17" t="s">
        <v>13</v>
      </c>
      <c r="D46" s="17">
        <v>1</v>
      </c>
      <c r="E46" s="17">
        <v>9</v>
      </c>
      <c r="F46" s="17">
        <v>1</v>
      </c>
      <c r="G46" s="17">
        <f t="shared" si="3"/>
        <v>1</v>
      </c>
      <c r="H46" s="17">
        <v>30</v>
      </c>
    </row>
    <row r="47" spans="1:8" ht="15.75" customHeight="1" x14ac:dyDescent="0.25">
      <c r="A47" s="19">
        <v>7</v>
      </c>
      <c r="B47" s="18" t="s">
        <v>45</v>
      </c>
      <c r="C47" s="17" t="s">
        <v>13</v>
      </c>
      <c r="D47" s="17">
        <v>1</v>
      </c>
      <c r="E47" s="17">
        <v>14</v>
      </c>
      <c r="F47" s="17">
        <v>1</v>
      </c>
      <c r="G47" s="17">
        <f t="shared" si="3"/>
        <v>1</v>
      </c>
      <c r="H47" s="17">
        <v>30</v>
      </c>
    </row>
    <row r="48" spans="1:8" ht="33" customHeight="1" x14ac:dyDescent="0.25">
      <c r="A48" s="19">
        <v>8</v>
      </c>
      <c r="B48" s="18" t="s">
        <v>44</v>
      </c>
      <c r="C48" s="17" t="s">
        <v>13</v>
      </c>
      <c r="D48" s="17">
        <v>1</v>
      </c>
      <c r="E48" s="17">
        <v>5</v>
      </c>
      <c r="F48" s="17">
        <v>1</v>
      </c>
      <c r="G48" s="17">
        <f t="shared" si="3"/>
        <v>1</v>
      </c>
      <c r="H48" s="17">
        <v>30</v>
      </c>
    </row>
    <row r="49" spans="1:8" ht="32.25" customHeight="1" x14ac:dyDescent="0.25">
      <c r="A49" s="19">
        <v>9</v>
      </c>
      <c r="B49" s="18" t="s">
        <v>47</v>
      </c>
      <c r="C49" s="17" t="s">
        <v>13</v>
      </c>
      <c r="D49" s="17">
        <v>2</v>
      </c>
      <c r="E49" s="17">
        <v>12</v>
      </c>
      <c r="F49" s="17">
        <v>1</v>
      </c>
      <c r="G49" s="17">
        <f t="shared" si="3"/>
        <v>2</v>
      </c>
      <c r="H49" s="17">
        <v>30</v>
      </c>
    </row>
    <row r="50" spans="1:8" ht="25.5" customHeight="1" x14ac:dyDescent="0.25">
      <c r="A50" s="19">
        <v>10</v>
      </c>
      <c r="B50" s="8" t="s">
        <v>31</v>
      </c>
      <c r="C50" s="17" t="s">
        <v>13</v>
      </c>
      <c r="D50" s="17">
        <v>1</v>
      </c>
      <c r="E50" s="17">
        <v>8</v>
      </c>
      <c r="F50" s="17">
        <v>1</v>
      </c>
      <c r="G50" s="17">
        <f t="shared" si="3"/>
        <v>1</v>
      </c>
      <c r="H50" s="17">
        <v>30</v>
      </c>
    </row>
    <row r="51" spans="1:8" ht="33" customHeight="1" x14ac:dyDescent="0.25">
      <c r="A51" s="19">
        <v>11</v>
      </c>
      <c r="B51" s="8" t="s">
        <v>32</v>
      </c>
      <c r="C51" s="17" t="s">
        <v>13</v>
      </c>
      <c r="D51" s="17">
        <v>1</v>
      </c>
      <c r="E51" s="17">
        <v>8</v>
      </c>
      <c r="F51" s="17">
        <v>1</v>
      </c>
      <c r="G51" s="17">
        <f t="shared" si="3"/>
        <v>1</v>
      </c>
      <c r="H51" s="17">
        <v>30</v>
      </c>
    </row>
    <row r="52" spans="1:8" ht="19.5" customHeight="1" x14ac:dyDescent="0.25">
      <c r="A52" s="19">
        <v>12</v>
      </c>
      <c r="B52" s="8" t="s">
        <v>33</v>
      </c>
      <c r="C52" s="17" t="s">
        <v>13</v>
      </c>
      <c r="D52" s="17">
        <v>1</v>
      </c>
      <c r="E52" s="17">
        <v>8</v>
      </c>
      <c r="F52" s="17">
        <v>1</v>
      </c>
      <c r="G52" s="17">
        <f t="shared" si="3"/>
        <v>1</v>
      </c>
      <c r="H52" s="17">
        <v>30</v>
      </c>
    </row>
    <row r="53" spans="1:8" ht="26.25" customHeight="1" x14ac:dyDescent="0.25">
      <c r="A53" s="19">
        <v>13</v>
      </c>
      <c r="B53" s="8" t="s">
        <v>31</v>
      </c>
      <c r="C53" s="17" t="s">
        <v>13</v>
      </c>
      <c r="D53" s="17">
        <v>1</v>
      </c>
      <c r="E53" s="17">
        <v>6</v>
      </c>
      <c r="F53" s="17">
        <v>1</v>
      </c>
      <c r="G53" s="17">
        <f t="shared" si="3"/>
        <v>1</v>
      </c>
      <c r="H53" s="17">
        <v>30</v>
      </c>
    </row>
    <row r="54" spans="1:8" ht="30.75" customHeight="1" x14ac:dyDescent="0.25">
      <c r="A54" s="19">
        <v>14</v>
      </c>
      <c r="B54" s="8" t="s">
        <v>32</v>
      </c>
      <c r="C54" s="17" t="s">
        <v>13</v>
      </c>
      <c r="D54" s="17">
        <v>1</v>
      </c>
      <c r="E54" s="17">
        <v>6</v>
      </c>
      <c r="F54" s="17">
        <v>1</v>
      </c>
      <c r="G54" s="17">
        <f t="shared" si="3"/>
        <v>1</v>
      </c>
      <c r="H54" s="17">
        <v>30</v>
      </c>
    </row>
    <row r="55" spans="1:8" ht="19.5" customHeight="1" x14ac:dyDescent="0.25">
      <c r="A55" s="19">
        <v>15</v>
      </c>
      <c r="B55" s="8" t="s">
        <v>33</v>
      </c>
      <c r="C55" s="17" t="s">
        <v>13</v>
      </c>
      <c r="D55" s="17">
        <v>1</v>
      </c>
      <c r="E55" s="17">
        <v>6</v>
      </c>
      <c r="F55" s="17">
        <v>1</v>
      </c>
      <c r="G55" s="17">
        <f t="shared" si="3"/>
        <v>1</v>
      </c>
      <c r="H55" s="17">
        <v>30</v>
      </c>
    </row>
    <row r="56" spans="1:8" ht="15.75" x14ac:dyDescent="0.25">
      <c r="A56" s="19"/>
      <c r="B56" s="20" t="s">
        <v>14</v>
      </c>
      <c r="C56" s="13" t="s">
        <v>29</v>
      </c>
      <c r="D56" s="13">
        <f>SUM(D40:D55)</f>
        <v>19</v>
      </c>
      <c r="E56" s="13">
        <f>SUM(E40:E55)</f>
        <v>144</v>
      </c>
      <c r="F56" s="13" t="s">
        <v>29</v>
      </c>
      <c r="G56" s="13">
        <f>SUM(G40:G55)</f>
        <v>25</v>
      </c>
      <c r="H56" s="13" t="s">
        <v>29</v>
      </c>
    </row>
    <row r="57" spans="1:8" ht="30.75" customHeight="1" x14ac:dyDescent="0.25">
      <c r="A57" s="36" t="s">
        <v>59</v>
      </c>
      <c r="B57" s="36"/>
      <c r="C57" s="11" t="s">
        <v>17</v>
      </c>
      <c r="D57" s="13">
        <v>36</v>
      </c>
      <c r="E57" s="13">
        <v>300</v>
      </c>
      <c r="F57" s="12" t="s">
        <v>29</v>
      </c>
      <c r="G57" s="13">
        <f>SUM(G28+G38+G56)</f>
        <v>44</v>
      </c>
      <c r="H57" s="12" t="s">
        <v>29</v>
      </c>
    </row>
    <row r="58" spans="1:8" ht="15.75" x14ac:dyDescent="0.25">
      <c r="A58" s="37" t="s">
        <v>51</v>
      </c>
      <c r="B58" s="37"/>
      <c r="C58" s="37"/>
      <c r="D58" s="37"/>
      <c r="E58" s="37"/>
      <c r="F58" s="37"/>
      <c r="G58" s="37"/>
      <c r="H58" s="37"/>
    </row>
    <row r="59" spans="1:8" ht="15.75" customHeight="1" x14ac:dyDescent="0.25">
      <c r="A59" s="35" t="s">
        <v>15</v>
      </c>
      <c r="B59" s="35"/>
      <c r="C59" s="35"/>
      <c r="D59" s="35"/>
      <c r="E59" s="35"/>
      <c r="F59" s="35"/>
      <c r="G59" s="35"/>
      <c r="H59" s="35"/>
    </row>
    <row r="60" spans="1:8" ht="31.5" x14ac:dyDescent="0.25">
      <c r="A60" s="19">
        <v>1</v>
      </c>
      <c r="B60" s="8" t="s">
        <v>28</v>
      </c>
      <c r="C60" s="17" t="s">
        <v>13</v>
      </c>
      <c r="D60" s="17">
        <v>3</v>
      </c>
      <c r="E60" s="17">
        <v>24</v>
      </c>
      <c r="F60" s="17">
        <v>1</v>
      </c>
      <c r="G60" s="17">
        <v>3</v>
      </c>
      <c r="H60" s="9">
        <v>34</v>
      </c>
    </row>
    <row r="61" spans="1:8" ht="31.5" x14ac:dyDescent="0.25">
      <c r="A61" s="19">
        <v>2</v>
      </c>
      <c r="B61" s="18" t="s">
        <v>50</v>
      </c>
      <c r="C61" s="17" t="s">
        <v>13</v>
      </c>
      <c r="D61" s="17">
        <v>6</v>
      </c>
      <c r="E61" s="17">
        <v>51</v>
      </c>
      <c r="F61" s="17">
        <v>4</v>
      </c>
      <c r="G61" s="17">
        <f>D61*F61</f>
        <v>24</v>
      </c>
      <c r="H61" s="17">
        <v>30</v>
      </c>
    </row>
    <row r="62" spans="1:8" ht="15.75" x14ac:dyDescent="0.25">
      <c r="A62" s="19">
        <v>3</v>
      </c>
      <c r="B62" s="18" t="s">
        <v>46</v>
      </c>
      <c r="C62" s="17" t="s">
        <v>13</v>
      </c>
      <c r="D62" s="17">
        <v>2</v>
      </c>
      <c r="E62" s="17">
        <v>13</v>
      </c>
      <c r="F62" s="17">
        <v>2</v>
      </c>
      <c r="G62" s="17">
        <v>4</v>
      </c>
      <c r="H62" s="17">
        <v>30</v>
      </c>
    </row>
    <row r="63" spans="1:8" ht="15.75" x14ac:dyDescent="0.25">
      <c r="A63" s="19">
        <v>4</v>
      </c>
      <c r="B63" s="8" t="s">
        <v>52</v>
      </c>
      <c r="C63" s="17" t="s">
        <v>13</v>
      </c>
      <c r="D63" s="17">
        <v>1</v>
      </c>
      <c r="E63" s="17">
        <v>2</v>
      </c>
      <c r="F63" s="17">
        <v>1</v>
      </c>
      <c r="G63" s="17">
        <v>1</v>
      </c>
      <c r="H63" s="17">
        <v>30</v>
      </c>
    </row>
    <row r="64" spans="1:8" ht="15.75" x14ac:dyDescent="0.25">
      <c r="A64" s="19"/>
      <c r="B64" s="20" t="s">
        <v>14</v>
      </c>
      <c r="C64" s="13" t="s">
        <v>29</v>
      </c>
      <c r="D64" s="13">
        <v>12</v>
      </c>
      <c r="E64" s="13">
        <v>90</v>
      </c>
      <c r="F64" s="13" t="s">
        <v>29</v>
      </c>
      <c r="G64" s="13">
        <v>32</v>
      </c>
      <c r="H64" s="13" t="s">
        <v>29</v>
      </c>
    </row>
    <row r="65" spans="1:8" ht="30" customHeight="1" x14ac:dyDescent="0.25">
      <c r="A65" s="36" t="s">
        <v>60</v>
      </c>
      <c r="B65" s="36"/>
      <c r="C65" s="11" t="s">
        <v>17</v>
      </c>
      <c r="D65" s="13">
        <v>48</v>
      </c>
      <c r="E65" s="13">
        <v>390</v>
      </c>
      <c r="F65" s="12" t="s">
        <v>29</v>
      </c>
      <c r="G65" s="13">
        <v>76</v>
      </c>
      <c r="H65" s="12" t="s">
        <v>29</v>
      </c>
    </row>
    <row r="66" spans="1:8" ht="15.75" customHeight="1" x14ac:dyDescent="0.25">
      <c r="A66" s="45" t="s">
        <v>66</v>
      </c>
      <c r="B66" s="45"/>
      <c r="C66" s="45"/>
      <c r="D66" s="45"/>
      <c r="E66" s="45"/>
      <c r="F66" s="45"/>
      <c r="G66" s="45"/>
      <c r="H66" s="45"/>
    </row>
    <row r="67" spans="1:8" ht="15.75" customHeight="1" x14ac:dyDescent="0.25">
      <c r="A67" s="44" t="s">
        <v>57</v>
      </c>
      <c r="B67" s="44"/>
      <c r="C67" s="44"/>
      <c r="D67" s="44"/>
      <c r="E67" s="44"/>
      <c r="F67" s="44"/>
      <c r="G67" s="44"/>
      <c r="H67" s="44"/>
    </row>
    <row r="68" spans="1:8" ht="15.75" x14ac:dyDescent="0.25">
      <c r="A68" s="28">
        <v>1</v>
      </c>
      <c r="B68" s="28" t="s">
        <v>25</v>
      </c>
      <c r="C68" s="28" t="s">
        <v>13</v>
      </c>
      <c r="D68" s="30">
        <v>1</v>
      </c>
      <c r="E68" s="30">
        <v>9</v>
      </c>
      <c r="F68" s="30">
        <v>1</v>
      </c>
      <c r="G68" s="30">
        <v>1</v>
      </c>
      <c r="H68" s="30">
        <v>34</v>
      </c>
    </row>
    <row r="69" spans="1:8" ht="15.75" x14ac:dyDescent="0.25">
      <c r="A69" s="28">
        <v>2</v>
      </c>
      <c r="B69" s="28" t="s">
        <v>26</v>
      </c>
      <c r="C69" s="28" t="s">
        <v>13</v>
      </c>
      <c r="D69" s="30">
        <v>1</v>
      </c>
      <c r="E69" s="30">
        <v>15</v>
      </c>
      <c r="F69" s="30">
        <v>2</v>
      </c>
      <c r="G69" s="30">
        <v>2</v>
      </c>
      <c r="H69" s="30">
        <v>34</v>
      </c>
    </row>
    <row r="70" spans="1:8" ht="15.75" x14ac:dyDescent="0.25">
      <c r="A70" s="28">
        <v>3</v>
      </c>
      <c r="B70" s="28" t="s">
        <v>37</v>
      </c>
      <c r="C70" s="28" t="s">
        <v>13</v>
      </c>
      <c r="D70" s="30">
        <v>1</v>
      </c>
      <c r="E70" s="30">
        <v>7</v>
      </c>
      <c r="F70" s="30">
        <v>1</v>
      </c>
      <c r="G70" s="30">
        <v>1</v>
      </c>
      <c r="H70" s="30">
        <v>34</v>
      </c>
    </row>
    <row r="71" spans="1:8" ht="15.75" x14ac:dyDescent="0.25">
      <c r="A71" s="28"/>
      <c r="B71" s="28" t="s">
        <v>14</v>
      </c>
      <c r="C71" s="28" t="s">
        <v>29</v>
      </c>
      <c r="D71" s="30">
        <v>3</v>
      </c>
      <c r="E71" s="30">
        <v>31</v>
      </c>
      <c r="F71" s="30" t="s">
        <v>29</v>
      </c>
      <c r="G71" s="30">
        <v>4</v>
      </c>
      <c r="H71" s="30" t="s">
        <v>29</v>
      </c>
    </row>
    <row r="72" spans="1:8" ht="14.25" customHeight="1" x14ac:dyDescent="0.25">
      <c r="A72" s="44" t="s">
        <v>15</v>
      </c>
      <c r="B72" s="44"/>
      <c r="C72" s="44"/>
      <c r="D72" s="44"/>
      <c r="E72" s="44"/>
      <c r="F72" s="44"/>
      <c r="G72" s="44"/>
      <c r="H72" s="44"/>
    </row>
    <row r="73" spans="1:8" ht="19.5" customHeight="1" x14ac:dyDescent="0.25">
      <c r="A73" s="28">
        <v>1</v>
      </c>
      <c r="B73" s="28" t="s">
        <v>54</v>
      </c>
      <c r="C73" s="28" t="s">
        <v>13</v>
      </c>
      <c r="D73" s="30">
        <v>2</v>
      </c>
      <c r="E73" s="30">
        <v>10</v>
      </c>
      <c r="F73" s="30">
        <v>2</v>
      </c>
      <c r="G73" s="30">
        <v>4</v>
      </c>
      <c r="H73" s="30">
        <v>34</v>
      </c>
    </row>
    <row r="74" spans="1:8" ht="19.5" customHeight="1" x14ac:dyDescent="0.25">
      <c r="A74" s="28">
        <v>2</v>
      </c>
      <c r="B74" s="28" t="s">
        <v>55</v>
      </c>
      <c r="C74" s="28" t="s">
        <v>13</v>
      </c>
      <c r="D74" s="30">
        <v>1</v>
      </c>
      <c r="E74" s="30">
        <v>7</v>
      </c>
      <c r="F74" s="30">
        <v>1</v>
      </c>
      <c r="G74" s="30">
        <v>1</v>
      </c>
      <c r="H74" s="30">
        <v>28</v>
      </c>
    </row>
    <row r="75" spans="1:8" ht="15.75" customHeight="1" x14ac:dyDescent="0.25">
      <c r="A75" s="28">
        <v>3</v>
      </c>
      <c r="B75" s="28" t="s">
        <v>43</v>
      </c>
      <c r="C75" s="28" t="s">
        <v>13</v>
      </c>
      <c r="D75" s="30">
        <v>1</v>
      </c>
      <c r="E75" s="30">
        <v>8</v>
      </c>
      <c r="F75" s="30">
        <v>1</v>
      </c>
      <c r="G75" s="30">
        <v>1</v>
      </c>
      <c r="H75" s="30">
        <v>30</v>
      </c>
    </row>
    <row r="76" spans="1:8" ht="15.75" x14ac:dyDescent="0.25">
      <c r="A76" s="28">
        <v>4</v>
      </c>
      <c r="B76" s="28" t="s">
        <v>53</v>
      </c>
      <c r="C76" s="28" t="s">
        <v>13</v>
      </c>
      <c r="D76" s="30">
        <v>3</v>
      </c>
      <c r="E76" s="30">
        <v>19</v>
      </c>
      <c r="F76" s="30">
        <v>1</v>
      </c>
      <c r="G76" s="30">
        <v>3</v>
      </c>
      <c r="H76" s="30">
        <v>24</v>
      </c>
    </row>
    <row r="77" spans="1:8" ht="15.75" x14ac:dyDescent="0.25">
      <c r="A77" s="28"/>
      <c r="B77" s="28" t="s">
        <v>14</v>
      </c>
      <c r="C77" s="34" t="s">
        <v>29</v>
      </c>
      <c r="D77" s="30">
        <v>7</v>
      </c>
      <c r="E77" s="30">
        <v>44</v>
      </c>
      <c r="F77" s="30" t="s">
        <v>29</v>
      </c>
      <c r="G77" s="30">
        <v>9</v>
      </c>
      <c r="H77" s="30" t="s">
        <v>29</v>
      </c>
    </row>
    <row r="78" spans="1:8" ht="30" customHeight="1" x14ac:dyDescent="0.25">
      <c r="A78" s="36" t="s">
        <v>67</v>
      </c>
      <c r="B78" s="36"/>
      <c r="C78" s="11" t="s">
        <v>17</v>
      </c>
      <c r="D78" s="13">
        <v>10</v>
      </c>
      <c r="E78" s="13">
        <v>75</v>
      </c>
      <c r="F78" s="12" t="s">
        <v>29</v>
      </c>
      <c r="G78" s="13">
        <v>13</v>
      </c>
      <c r="H78" s="12" t="s">
        <v>29</v>
      </c>
    </row>
    <row r="79" spans="1:8" ht="15.75" customHeight="1" x14ac:dyDescent="0.25">
      <c r="A79" s="45" t="s">
        <v>74</v>
      </c>
      <c r="B79" s="45"/>
      <c r="C79" s="45"/>
      <c r="D79" s="45"/>
      <c r="E79" s="45"/>
      <c r="F79" s="45"/>
      <c r="G79" s="45"/>
      <c r="H79" s="45"/>
    </row>
    <row r="80" spans="1:8" ht="15.75" customHeight="1" x14ac:dyDescent="0.25">
      <c r="A80" s="44" t="s">
        <v>57</v>
      </c>
      <c r="B80" s="44"/>
      <c r="C80" s="44"/>
      <c r="D80" s="44"/>
      <c r="E80" s="44"/>
      <c r="F80" s="44"/>
      <c r="G80" s="44"/>
      <c r="H80" s="44"/>
    </row>
    <row r="81" spans="1:8" ht="15.75" x14ac:dyDescent="0.25">
      <c r="A81" s="28">
        <v>1</v>
      </c>
      <c r="B81" s="28" t="s">
        <v>25</v>
      </c>
      <c r="C81" s="28" t="s">
        <v>13</v>
      </c>
      <c r="D81" s="30">
        <v>2</v>
      </c>
      <c r="E81" s="30">
        <v>20</v>
      </c>
      <c r="F81" s="30">
        <v>1</v>
      </c>
      <c r="G81" s="30">
        <v>2</v>
      </c>
      <c r="H81" s="30">
        <v>26</v>
      </c>
    </row>
    <row r="82" spans="1:8" ht="15.75" x14ac:dyDescent="0.25">
      <c r="A82" s="28"/>
      <c r="B82" s="28" t="s">
        <v>14</v>
      </c>
      <c r="C82" s="34" t="s">
        <v>29</v>
      </c>
      <c r="D82" s="30">
        <v>2</v>
      </c>
      <c r="E82" s="30">
        <v>20</v>
      </c>
      <c r="F82" s="30" t="s">
        <v>29</v>
      </c>
      <c r="G82" s="30">
        <v>2</v>
      </c>
      <c r="H82" s="30" t="s">
        <v>29</v>
      </c>
    </row>
    <row r="83" spans="1:8" ht="14.25" customHeight="1" x14ac:dyDescent="0.25">
      <c r="A83" s="46" t="s">
        <v>15</v>
      </c>
      <c r="B83" s="47"/>
      <c r="C83" s="47"/>
      <c r="D83" s="47"/>
      <c r="E83" s="47"/>
      <c r="F83" s="47"/>
      <c r="G83" s="47"/>
      <c r="H83" s="48"/>
    </row>
    <row r="84" spans="1:8" ht="19.5" customHeight="1" x14ac:dyDescent="0.25">
      <c r="A84" s="28">
        <v>1</v>
      </c>
      <c r="B84" s="28" t="s">
        <v>69</v>
      </c>
      <c r="C84" s="28" t="s">
        <v>13</v>
      </c>
      <c r="D84" s="30">
        <v>1</v>
      </c>
      <c r="E84" s="30">
        <v>10</v>
      </c>
      <c r="F84" s="30">
        <v>2</v>
      </c>
      <c r="G84" s="30">
        <v>2</v>
      </c>
      <c r="H84" s="30">
        <v>26</v>
      </c>
    </row>
    <row r="85" spans="1:8" ht="15.75" x14ac:dyDescent="0.25">
      <c r="A85" s="28">
        <v>2</v>
      </c>
      <c r="B85" s="28" t="s">
        <v>53</v>
      </c>
      <c r="C85" s="28" t="s">
        <v>13</v>
      </c>
      <c r="D85" s="30">
        <v>1</v>
      </c>
      <c r="E85" s="30">
        <v>13</v>
      </c>
      <c r="F85" s="30">
        <v>2</v>
      </c>
      <c r="G85" s="30">
        <v>2</v>
      </c>
      <c r="H85" s="30">
        <v>26</v>
      </c>
    </row>
    <row r="86" spans="1:8" ht="15.75" x14ac:dyDescent="0.25">
      <c r="A86" s="28"/>
      <c r="B86" s="28" t="s">
        <v>14</v>
      </c>
      <c r="C86" s="34" t="s">
        <v>29</v>
      </c>
      <c r="D86" s="30">
        <v>2</v>
      </c>
      <c r="E86" s="30">
        <v>23</v>
      </c>
      <c r="F86" s="30" t="s">
        <v>29</v>
      </c>
      <c r="G86" s="30">
        <v>4</v>
      </c>
      <c r="H86" s="30" t="s">
        <v>29</v>
      </c>
    </row>
    <row r="87" spans="1:8" ht="26.25" customHeight="1" x14ac:dyDescent="0.25">
      <c r="A87" s="39" t="s">
        <v>71</v>
      </c>
      <c r="B87" s="39"/>
      <c r="C87" s="29"/>
      <c r="D87" s="31">
        <v>4</v>
      </c>
      <c r="E87" s="31">
        <v>43</v>
      </c>
      <c r="F87" s="31" t="s">
        <v>29</v>
      </c>
      <c r="G87" s="31">
        <v>6</v>
      </c>
      <c r="H87" s="31" t="s">
        <v>29</v>
      </c>
    </row>
    <row r="88" spans="1:8" ht="15.75" x14ac:dyDescent="0.25">
      <c r="A88" s="28"/>
      <c r="B88" s="32" t="s">
        <v>61</v>
      </c>
      <c r="C88" s="28"/>
      <c r="D88" s="28"/>
      <c r="E88" s="28"/>
      <c r="F88" s="28"/>
      <c r="G88" s="28"/>
      <c r="H88" s="28"/>
    </row>
    <row r="89" spans="1:8" ht="15.75" x14ac:dyDescent="0.25">
      <c r="A89" s="28"/>
      <c r="B89" s="33" t="s">
        <v>62</v>
      </c>
      <c r="C89" s="28"/>
      <c r="D89" s="30">
        <v>6</v>
      </c>
      <c r="E89" s="30">
        <v>57</v>
      </c>
      <c r="F89" s="30" t="s">
        <v>29</v>
      </c>
      <c r="G89" s="30">
        <v>7</v>
      </c>
      <c r="H89" s="30" t="s">
        <v>29</v>
      </c>
    </row>
    <row r="90" spans="1:8" ht="15.75" x14ac:dyDescent="0.25">
      <c r="A90" s="28"/>
      <c r="B90" s="33" t="s">
        <v>63</v>
      </c>
      <c r="C90" s="28"/>
      <c r="D90" s="30">
        <v>36</v>
      </c>
      <c r="E90" s="30">
        <v>300</v>
      </c>
      <c r="F90" s="30" t="s">
        <v>29</v>
      </c>
      <c r="G90" s="30">
        <v>44</v>
      </c>
      <c r="H90" s="30" t="s">
        <v>29</v>
      </c>
    </row>
    <row r="91" spans="1:8" ht="15.75" x14ac:dyDescent="0.25">
      <c r="A91" s="28"/>
      <c r="B91" s="33" t="s">
        <v>64</v>
      </c>
      <c r="C91" s="28"/>
      <c r="D91" s="30">
        <v>48</v>
      </c>
      <c r="E91" s="30">
        <v>390</v>
      </c>
      <c r="F91" s="30" t="s">
        <v>29</v>
      </c>
      <c r="G91" s="30">
        <v>76</v>
      </c>
      <c r="H91" s="30" t="s">
        <v>29</v>
      </c>
    </row>
    <row r="92" spans="1:8" ht="15.75" x14ac:dyDescent="0.25">
      <c r="A92" s="28"/>
      <c r="B92" s="33" t="s">
        <v>68</v>
      </c>
      <c r="C92" s="28"/>
      <c r="D92" s="30">
        <v>58</v>
      </c>
      <c r="E92" s="30">
        <v>465</v>
      </c>
      <c r="F92" s="30" t="s">
        <v>29</v>
      </c>
      <c r="G92" s="30">
        <v>89</v>
      </c>
      <c r="H92" s="30" t="s">
        <v>29</v>
      </c>
    </row>
    <row r="93" spans="1:8" ht="15.75" x14ac:dyDescent="0.25">
      <c r="A93" s="28"/>
      <c r="B93" s="33" t="s">
        <v>70</v>
      </c>
      <c r="C93" s="28"/>
      <c r="D93" s="30">
        <v>62</v>
      </c>
      <c r="E93" s="30">
        <v>508</v>
      </c>
      <c r="F93" s="30" t="s">
        <v>29</v>
      </c>
      <c r="G93" s="30">
        <v>95</v>
      </c>
      <c r="H93" s="30" t="s">
        <v>29</v>
      </c>
    </row>
  </sheetData>
  <mergeCells count="30">
    <mergeCell ref="A65:B65"/>
    <mergeCell ref="A83:H83"/>
    <mergeCell ref="A87:B87"/>
    <mergeCell ref="A66:H66"/>
    <mergeCell ref="A67:H67"/>
    <mergeCell ref="A72:H72"/>
    <mergeCell ref="A78:B78"/>
    <mergeCell ref="A79:H79"/>
    <mergeCell ref="A80:H80"/>
    <mergeCell ref="A29:H29"/>
    <mergeCell ref="A30:H30"/>
    <mergeCell ref="A57:B57"/>
    <mergeCell ref="A58:H58"/>
    <mergeCell ref="A59:H59"/>
    <mergeCell ref="A39:H39"/>
    <mergeCell ref="A18:H18"/>
    <mergeCell ref="G1:H1"/>
    <mergeCell ref="G6:H6"/>
    <mergeCell ref="A9:H9"/>
    <mergeCell ref="A10:H10"/>
    <mergeCell ref="A11:H11"/>
    <mergeCell ref="A12:H12"/>
    <mergeCell ref="A14:A15"/>
    <mergeCell ref="B14:B15"/>
    <mergeCell ref="C14:C15"/>
    <mergeCell ref="D14:H14"/>
    <mergeCell ref="A17:H17"/>
    <mergeCell ref="A19:H19"/>
    <mergeCell ref="A25:H25"/>
    <mergeCell ref="A28:B28"/>
  </mergeCells>
  <pageMargins left="0.31496062992125984" right="0.31496062992125984" top="0.35433070866141736" bottom="0.35433070866141736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C4D2E-8615-49CE-8AF3-CB9B2FA756BE}">
  <sheetPr codeName="Лист3"/>
  <dimension ref="A1"/>
  <sheetViews>
    <sheetView workbookViewId="0">
      <selection sqref="A1:H7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01.11</vt:lpstr>
      <vt:lpstr>15.01.2024</vt:lpstr>
      <vt:lpstr>Лист2</vt:lpstr>
      <vt:lpstr>'01.11'!Заголовки_для_печати</vt:lpstr>
      <vt:lpstr>'15.01.2024'!Заголовки_для_печати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Кушнарева Нежа Николаевна</dc:creator>
  <cp:lastModifiedBy>Алена Еременко</cp:lastModifiedBy>
  <cp:lastPrinted>2024-02-05T04:37:18Z</cp:lastPrinted>
  <dcterms:created xsi:type="dcterms:W3CDTF">2022-12-12T11:12:46Z</dcterms:created>
  <dcterms:modified xsi:type="dcterms:W3CDTF">2024-02-05T04:48:03Z</dcterms:modified>
</cp:coreProperties>
</file>